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2. февруари 2026\cena poramnuvanje_en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8"/>
  <c r="D94"/>
  <c r="D90"/>
  <c r="D87"/>
  <c r="D82"/>
  <c r="D77"/>
  <c r="C103"/>
  <c r="C99"/>
  <c r="C97"/>
  <c r="C92"/>
  <c r="C88"/>
  <c r="C85"/>
  <c r="C81"/>
  <c r="C77"/>
  <c i="5" r="D103"/>
  <c r="D101"/>
  <c r="D90"/>
  <c r="C102"/>
  <c r="C88"/>
  <c r="C80"/>
  <c r="D74"/>
  <c i="4" r="D104"/>
  <c r="D100"/>
  <c r="D96"/>
  <c r="D91"/>
  <c r="D86"/>
  <c r="D84"/>
  <c r="D80"/>
  <c r="D76"/>
  <c r="C102"/>
  <c r="C98"/>
  <c r="C94"/>
  <c r="C91"/>
  <c r="C86"/>
  <c r="C79"/>
  <c r="C75"/>
  <c r="D74"/>
  <c i="5" r="D102"/>
  <c r="D91"/>
  <c r="D87"/>
  <c r="D80"/>
  <c r="C101"/>
  <c r="C97"/>
  <c r="C93"/>
  <c r="C81"/>
  <c r="C75"/>
  <c i="4" r="D103"/>
  <c r="D99"/>
  <c r="D95"/>
  <c r="D92"/>
  <c r="D88"/>
  <c r="D83"/>
  <c r="D79"/>
  <c r="D75"/>
  <c r="C101"/>
  <c r="C96"/>
  <c r="C93"/>
  <c r="C89"/>
  <c r="C84"/>
  <c r="C82"/>
  <c r="C78"/>
  <c r="C74"/>
  <c i="5" r="D100"/>
  <c r="D96"/>
  <c r="D92"/>
  <c r="D88"/>
  <c r="D75"/>
  <c r="C100"/>
  <c r="C96"/>
  <c r="C92"/>
  <c r="C91"/>
  <c r="C87"/>
  <c r="C74"/>
  <c i="4" r="D101"/>
  <c r="D97"/>
  <c r="D93"/>
  <c r="D89"/>
  <c r="D85"/>
  <c r="D81"/>
  <c r="D78"/>
  <c r="C104"/>
  <c r="C100"/>
  <c r="C95"/>
  <c r="C90"/>
  <c r="C87"/>
  <c r="C83"/>
  <c r="C80"/>
  <c r="C76"/>
  <c i="5" r="D97"/>
  <c r="D93"/>
  <c r="D86"/>
  <c r="D81"/>
  <c r="C103"/>
  <c r="C90"/>
  <c r="C86"/>
  <c i="6" r="D35"/>
  <c i="5" r="R76"/>
  <c r="C76"/>
  <c r="N94"/>
  <c r="C94"/>
  <c r="T95"/>
  <c r="C95"/>
  <c r="E98"/>
  <c r="D98"/>
  <c r="E85"/>
  <c r="D85"/>
  <c r="E84"/>
  <c r="D84"/>
  <c r="I104"/>
  <c r="D104"/>
  <c r="E99"/>
  <c r="C99"/>
  <c r="E77"/>
  <c r="D77"/>
  <c r="E83"/>
  <c r="C83"/>
  <c r="N78"/>
  <c r="D78"/>
  <c r="E89"/>
  <c r="D89"/>
  <c r="T79"/>
  <c r="C79"/>
  <c r="E82"/>
  <c r="C82"/>
  <c l="1" r="D95"/>
  <c r="D83"/>
  <c r="D79"/>
  <c r="C104"/>
  <c r="C98"/>
  <c r="C84"/>
  <c r="C78"/>
  <c r="D94"/>
  <c r="D76"/>
  <c r="C89"/>
  <c r="C85"/>
  <c r="D82"/>
  <c r="C77"/>
  <c r="D99"/>
</calcChain>
</file>

<file path=xl/sharedStrings.xml><?xml version="1.0" encoding="utf-8"?>
<sst xmlns="http://schemas.openxmlformats.org/spreadsheetml/2006/main">
  <si>
    <t>Date</t>
  </si>
  <si>
    <t>Cimb</t>
  </si>
  <si>
    <t>Imbalance Prices €/MWh - February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</si>
  <si>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</si>
  <si>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</si>
  <si>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</si>
  <si>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</si>
  <si>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</si>
  <si>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</si>
  <si>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</si>
  <si>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</si>
  <si>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</si>
  <si>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</si>
  <si>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</si>
  <si>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</si>
  <si>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</si>
  <si>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</si>
  <si>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</si>
  <si>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</si>
  <si>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</si>
  <si>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</si>
  <si>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</si>
  <si>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</si>
  <si>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</si>
  <si>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</si>
  <si>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</si>
  <si>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</si>
  <si>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</si>
  <si>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</si>
  <si>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</si>
  <si>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</si>
  <si>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</si>
  <si>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</si>
  <si>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</si>
  <si>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</si>
  <si>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2026</t>
  </si>
  <si>
    <t>Total</t>
  </si>
  <si>
    <t>Activated aFRR energy UP - February 2026</t>
  </si>
  <si>
    <t>Activated aFRR energy DOWN - February 2026</t>
  </si>
  <si>
    <t>Total Activated aFRR Energy - February 2026</t>
  </si>
  <si>
    <t>Activated mFRR energy UP - February 2026</t>
  </si>
  <si>
    <t>Activated mFRR energy DOWN - February 2026</t>
  </si>
  <si>
    <t>Total Activated mFRR Energy - February 2026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</si>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</sst>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156.68560497999999</v>
      </c>
      <c r="O4" s="14">
        <v>147.9778748</v>
      </c>
      <c r="P4" s="14">
        <v>142.80480975</v>
      </c>
      <c r="Q4" s="14">
        <v>131.00147541000001</v>
      </c>
      <c r="R4" s="14">
        <v>144.68482381999999</v>
      </c>
      <c r="S4" s="14">
        <v>164.72999999999999</v>
      </c>
      <c r="T4" s="14"/>
      <c r="U4" s="14">
        <v>196.63999999999999</v>
      </c>
      <c r="V4" s="14">
        <v>211.31</v>
      </c>
      <c r="W4" s="14"/>
      <c r="X4" s="14">
        <v>190.63999999999999</v>
      </c>
      <c r="Y4" s="14">
        <v>171.44</v>
      </c>
      <c r="Z4" s="14">
        <v>175.75999999999999</v>
      </c>
      <c r="AA4" s="15">
        <v>165.94999999999999</v>
      </c>
    </row>
    <row r="5">
      <c r="A5" s="11"/>
      <c r="B5" s="16"/>
      <c r="C5" s="13" t="s">
        <v>28</v>
      </c>
      <c r="D5" s="14">
        <v>38.750669299999998</v>
      </c>
      <c r="E5" s="14">
        <v>29.97583333</v>
      </c>
      <c r="F5" s="14">
        <v>29.954230769999999</v>
      </c>
      <c r="G5" s="14">
        <v>29.039285710000001</v>
      </c>
      <c r="H5" s="14">
        <v>29.623333330000001</v>
      </c>
      <c r="I5" s="14">
        <v>29.614230769999999</v>
      </c>
      <c r="J5" s="14">
        <v>29.684230769999999</v>
      </c>
      <c r="K5" s="14">
        <v>32.735833329999998</v>
      </c>
      <c r="L5" s="14">
        <v>37.093418450000001</v>
      </c>
      <c r="M5" s="14">
        <v>33.220694330000001</v>
      </c>
      <c r="N5" s="14"/>
      <c r="O5" s="14"/>
      <c r="P5" s="14"/>
      <c r="Q5" s="14"/>
      <c r="R5" s="14"/>
      <c r="S5" s="14"/>
      <c r="T5" s="14">
        <v>58.030000000000001</v>
      </c>
      <c r="U5" s="14"/>
      <c r="V5" s="14"/>
      <c r="W5" s="14">
        <v>69.379999999999995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213.83000000000001</v>
      </c>
      <c r="P8" s="14">
        <v>191.03306291999999</v>
      </c>
      <c r="Q8" s="14">
        <v>211.25999999999999</v>
      </c>
      <c r="R8" s="14"/>
      <c r="S8" s="14"/>
      <c r="T8" s="14">
        <v>323.64491678000002</v>
      </c>
      <c r="U8" s="14">
        <v>325.24392567000001</v>
      </c>
      <c r="V8" s="14">
        <v>360</v>
      </c>
      <c r="W8" s="14">
        <v>336.25999999999999</v>
      </c>
      <c r="X8" s="14">
        <v>339.38</v>
      </c>
      <c r="Y8" s="14">
        <v>279.29000000000002</v>
      </c>
      <c r="Z8" s="14">
        <v>197</v>
      </c>
      <c r="AA8" s="15">
        <v>161.15000000000001</v>
      </c>
    </row>
    <row r="9">
      <c r="A9" s="11"/>
      <c r="B9" s="16"/>
      <c r="C9" s="13" t="s">
        <v>28</v>
      </c>
      <c r="D9" s="14">
        <v>41.597123660000001</v>
      </c>
      <c r="E9" s="14">
        <v>37.169738649999999</v>
      </c>
      <c r="F9" s="14">
        <v>29.69230769</v>
      </c>
      <c r="G9" s="14">
        <v>31.06666667</v>
      </c>
      <c r="H9" s="14">
        <v>31.526666670000001</v>
      </c>
      <c r="I9" s="14">
        <v>34.44230769</v>
      </c>
      <c r="J9" s="14">
        <v>56.018527130000003</v>
      </c>
      <c r="K9" s="14">
        <v>59.767502</v>
      </c>
      <c r="L9" s="14">
        <v>52.597206980000003</v>
      </c>
      <c r="M9" s="14">
        <v>58.764647930000002</v>
      </c>
      <c r="N9" s="14">
        <v>52.99683615</v>
      </c>
      <c r="O9" s="14"/>
      <c r="P9" s="14"/>
      <c r="Q9" s="14"/>
      <c r="R9" s="14">
        <v>60.623960369999999</v>
      </c>
      <c r="S9" s="14">
        <v>59.544166670000003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46056</v>
      </c>
      <c r="C12" s="13" t="s">
        <v>27</v>
      </c>
      <c r="D12" s="14">
        <v>154.25</v>
      </c>
      <c r="E12" s="14">
        <v>136.46147260000001</v>
      </c>
      <c r="F12" s="14">
        <v>133.80782450000001</v>
      </c>
      <c r="G12" s="14">
        <v>131.49422390999999</v>
      </c>
      <c r="H12" s="14">
        <v>132.70497796999999</v>
      </c>
      <c r="I12" s="14">
        <v>149.37377875999999</v>
      </c>
      <c r="J12" s="14">
        <v>242.37</v>
      </c>
      <c r="K12" s="14">
        <v>275.62776119</v>
      </c>
      <c r="L12" s="14">
        <v>247.38585481000001</v>
      </c>
      <c r="M12" s="14">
        <v>208.1378125</v>
      </c>
      <c r="N12" s="14"/>
      <c r="O12" s="14"/>
      <c r="P12" s="14"/>
      <c r="Q12" s="14"/>
      <c r="R12" s="14">
        <v>194.11929885999999</v>
      </c>
      <c r="S12" s="14">
        <v>243.06098039</v>
      </c>
      <c r="T12" s="14"/>
      <c r="U12" s="14">
        <v>297.01999999999998</v>
      </c>
      <c r="V12" s="14">
        <v>301.5</v>
      </c>
      <c r="W12" s="14">
        <v>280.5</v>
      </c>
      <c r="X12" s="14">
        <v>217.72154312999999</v>
      </c>
      <c r="Y12" s="14">
        <v>206.66</v>
      </c>
      <c r="Z12" s="14">
        <v>146.24198630000001</v>
      </c>
      <c r="AA12" s="15">
        <v>137.93179487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47.711898900000001</v>
      </c>
      <c r="O13" s="14">
        <v>39.115915489999999</v>
      </c>
      <c r="P13" s="14">
        <v>40.765290280000002</v>
      </c>
      <c r="Q13" s="14">
        <v>40.135898789999999</v>
      </c>
      <c r="R13" s="14"/>
      <c r="S13" s="14"/>
      <c r="T13" s="14">
        <v>95.379999999999995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52.189999999999998</v>
      </c>
      <c r="E17" s="14">
        <v>38.508961079999999</v>
      </c>
      <c r="F17" s="14">
        <v>32.677491930000002</v>
      </c>
      <c r="G17" s="14">
        <v>30.39423077</v>
      </c>
      <c r="H17" s="14">
        <v>31.649962160000001</v>
      </c>
      <c r="I17" s="14">
        <v>35.266287630000001</v>
      </c>
      <c r="J17" s="14">
        <v>43.517887020000003</v>
      </c>
      <c r="K17" s="14">
        <v>54.237464420000002</v>
      </c>
      <c r="L17" s="14">
        <v>51.826499210000001</v>
      </c>
      <c r="M17" s="14">
        <v>55.478153030000001</v>
      </c>
      <c r="N17" s="14">
        <v>48.054782609999997</v>
      </c>
      <c r="O17" s="14">
        <v>47.865580370000004</v>
      </c>
      <c r="P17" s="14">
        <v>43.734782610000003</v>
      </c>
      <c r="Q17" s="14">
        <v>50.419911190000001</v>
      </c>
      <c r="R17" s="14">
        <v>46.520522389999996</v>
      </c>
      <c r="S17" s="14">
        <v>78.319999999999993</v>
      </c>
      <c r="T17" s="14">
        <v>76.879999999999995</v>
      </c>
      <c r="U17" s="14">
        <v>76.310000000000002</v>
      </c>
      <c r="V17" s="14">
        <v>59.828316909999998</v>
      </c>
      <c r="W17" s="14">
        <v>58.238050710000003</v>
      </c>
      <c r="X17" s="14">
        <v>49.659308420000002</v>
      </c>
      <c r="Y17" s="14">
        <v>38.663922339999999</v>
      </c>
      <c r="Z17" s="14">
        <v>31.18636364</v>
      </c>
      <c r="AA17" s="15">
        <v>32.125793860000002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28.56425033</v>
      </c>
      <c r="E21" s="14">
        <v>27.564230770000002</v>
      </c>
      <c r="F21" s="14">
        <v>27.494230770000001</v>
      </c>
      <c r="G21" s="14">
        <v>28.634230769999999</v>
      </c>
      <c r="H21" s="14">
        <v>29.41423077</v>
      </c>
      <c r="I21" s="14">
        <v>30.814230770000002</v>
      </c>
      <c r="J21" s="14">
        <v>62.420000000000002</v>
      </c>
      <c r="K21" s="14">
        <v>47.866209740000002</v>
      </c>
      <c r="L21" s="14">
        <v>44.97984529</v>
      </c>
      <c r="M21" s="14">
        <v>45.750946310000003</v>
      </c>
      <c r="N21" s="14">
        <v>44.3642027</v>
      </c>
      <c r="O21" s="14">
        <v>42.867551740000003</v>
      </c>
      <c r="P21" s="14">
        <v>41.26476744</v>
      </c>
      <c r="Q21" s="14">
        <v>43.141212760000002</v>
      </c>
      <c r="R21" s="14">
        <v>44.524941630000001</v>
      </c>
      <c r="S21" s="14">
        <v>51.706333219999998</v>
      </c>
      <c r="T21" s="14">
        <v>50.562336739999999</v>
      </c>
      <c r="U21" s="14">
        <v>50.352780389999999</v>
      </c>
      <c r="V21" s="14">
        <v>49.71043976</v>
      </c>
      <c r="W21" s="14">
        <v>45.159999999999997</v>
      </c>
      <c r="X21" s="14">
        <v>44.407132560000001</v>
      </c>
      <c r="Y21" s="14">
        <v>42.161403540000002</v>
      </c>
      <c r="Z21" s="14">
        <v>35.479999999999997</v>
      </c>
      <c r="AA21" s="15">
        <v>53.289999999999999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192.79418182000001</v>
      </c>
      <c r="O24" s="14">
        <v>220.55000000000001</v>
      </c>
      <c r="P24" s="14">
        <v>217.55000000000001</v>
      </c>
      <c r="Q24" s="14">
        <v>196.79767401999999</v>
      </c>
      <c r="R24" s="14">
        <v>191.72731329000001</v>
      </c>
      <c r="S24" s="14"/>
      <c r="T24" s="14"/>
      <c r="U24" s="14"/>
      <c r="V24" s="14"/>
      <c r="W24" s="14">
        <v>273.41000000000003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31.933748770000001</v>
      </c>
      <c r="E25" s="14">
        <v>30.789999999999999</v>
      </c>
      <c r="F25" s="14">
        <v>31.039999999999999</v>
      </c>
      <c r="G25" s="14">
        <v>31.66</v>
      </c>
      <c r="H25" s="14">
        <v>32.159999999999997</v>
      </c>
      <c r="I25" s="14">
        <v>32.539999999999999</v>
      </c>
      <c r="J25" s="14">
        <v>38.270000000000003</v>
      </c>
      <c r="K25" s="14">
        <v>58.83545771</v>
      </c>
      <c r="L25" s="14">
        <v>54.429474310000003</v>
      </c>
      <c r="M25" s="14">
        <v>44.71637681</v>
      </c>
      <c r="N25" s="14"/>
      <c r="O25" s="14"/>
      <c r="P25" s="14"/>
      <c r="Q25" s="14"/>
      <c r="R25" s="14"/>
      <c r="S25" s="14">
        <v>52.680705080000003</v>
      </c>
      <c r="T25" s="14">
        <v>57.918830210000003</v>
      </c>
      <c r="U25" s="14">
        <v>91.469999999999999</v>
      </c>
      <c r="V25" s="14">
        <v>84.25</v>
      </c>
      <c r="W25" s="14"/>
      <c r="X25" s="14">
        <v>78.700000000000003</v>
      </c>
      <c r="Y25" s="14">
        <v>63.780000000000001</v>
      </c>
      <c r="Z25" s="14">
        <v>42.926932090000001</v>
      </c>
      <c r="AA25" s="15">
        <v>38.070499640000001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38.967039149999998</v>
      </c>
      <c r="E29" s="14">
        <v>33.888903769999999</v>
      </c>
      <c r="F29" s="14">
        <v>31.57943071</v>
      </c>
      <c r="G29" s="14">
        <v>33.443420930000002</v>
      </c>
      <c r="H29" s="14">
        <v>33.334849499999997</v>
      </c>
      <c r="I29" s="14">
        <v>33.755348840000003</v>
      </c>
      <c r="J29" s="14">
        <v>33.288437500000001</v>
      </c>
      <c r="K29" s="14">
        <v>35.583762440000001</v>
      </c>
      <c r="L29" s="14">
        <v>35.315856220000001</v>
      </c>
      <c r="M29" s="14">
        <v>40.509862239999997</v>
      </c>
      <c r="N29" s="14">
        <v>34.856602039999999</v>
      </c>
      <c r="O29" s="14">
        <v>40.015634519999999</v>
      </c>
      <c r="P29" s="14">
        <v>39.009599690000002</v>
      </c>
      <c r="Q29" s="14">
        <v>32.388235289999997</v>
      </c>
      <c r="R29" s="14">
        <v>33.399665550000002</v>
      </c>
      <c r="S29" s="14">
        <v>38.502134069999997</v>
      </c>
      <c r="T29" s="14">
        <v>38.240162869999999</v>
      </c>
      <c r="U29" s="14">
        <v>41.711647059999997</v>
      </c>
      <c r="V29" s="14">
        <v>46.478329510000002</v>
      </c>
      <c r="W29" s="14">
        <v>46.298436080000002</v>
      </c>
      <c r="X29" s="14">
        <v>36.912328770000002</v>
      </c>
      <c r="Y29" s="14">
        <v>34.931577470000001</v>
      </c>
      <c r="Z29" s="14">
        <v>32.963685529999999</v>
      </c>
      <c r="AA29" s="15">
        <v>30.467359160000001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31.028848480000001</v>
      </c>
      <c r="E33" s="14">
        <v>30.1452381</v>
      </c>
      <c r="F33" s="14">
        <v>30.535778650000001</v>
      </c>
      <c r="G33" s="14">
        <v>31.441557159999999</v>
      </c>
      <c r="H33" s="14">
        <v>29.486341459999998</v>
      </c>
      <c r="I33" s="14">
        <v>29.74634146</v>
      </c>
      <c r="J33" s="14">
        <v>30.478351239999999</v>
      </c>
      <c r="K33" s="14">
        <v>31.730233949999999</v>
      </c>
      <c r="L33" s="14">
        <v>31.77794574</v>
      </c>
      <c r="M33" s="14">
        <v>32.492116559999999</v>
      </c>
      <c r="N33" s="14">
        <v>36.586634680000003</v>
      </c>
      <c r="O33" s="14">
        <v>35.45382532</v>
      </c>
      <c r="P33" s="14">
        <v>34.120100020000002</v>
      </c>
      <c r="Q33" s="14">
        <v>31.64821409</v>
      </c>
      <c r="R33" s="14">
        <v>32.791829360000001</v>
      </c>
      <c r="S33" s="14">
        <v>32.271719750000003</v>
      </c>
      <c r="T33" s="14">
        <v>44.747553009999997</v>
      </c>
      <c r="U33" s="14">
        <v>43.250656470000003</v>
      </c>
      <c r="V33" s="14">
        <v>40.949264569999997</v>
      </c>
      <c r="W33" s="14">
        <v>38.329999999999998</v>
      </c>
      <c r="X33" s="14">
        <v>36.950000000000003</v>
      </c>
      <c r="Y33" s="14">
        <v>33.420000000000002</v>
      </c>
      <c r="Z33" s="14">
        <v>36.164323779999997</v>
      </c>
      <c r="AA33" s="15">
        <v>30.559999999999999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30.184096270000001</v>
      </c>
      <c r="E37" s="14">
        <v>29.76634146</v>
      </c>
      <c r="F37" s="14">
        <v>29.874642860000002</v>
      </c>
      <c r="G37" s="14">
        <v>29.954230769999999</v>
      </c>
      <c r="H37" s="14">
        <v>30.385833330000001</v>
      </c>
      <c r="I37" s="14">
        <v>32.566249999999997</v>
      </c>
      <c r="J37" s="14">
        <v>41.118778630000001</v>
      </c>
      <c r="K37" s="14">
        <v>48.856382979999999</v>
      </c>
      <c r="L37" s="14">
        <v>56.283663449999999</v>
      </c>
      <c r="M37" s="14">
        <v>53.453968250000003</v>
      </c>
      <c r="N37" s="14">
        <v>50.45323853</v>
      </c>
      <c r="O37" s="14">
        <v>51.604349159999998</v>
      </c>
      <c r="P37" s="14">
        <v>45.408266560000001</v>
      </c>
      <c r="Q37" s="14">
        <v>45.09089367</v>
      </c>
      <c r="R37" s="14">
        <v>45.605737120000001</v>
      </c>
      <c r="S37" s="14">
        <v>47.069942930000003</v>
      </c>
      <c r="T37" s="14">
        <v>58.058603859999998</v>
      </c>
      <c r="U37" s="14">
        <v>64.823666669999994</v>
      </c>
      <c r="V37" s="14">
        <v>59.83139637</v>
      </c>
      <c r="W37" s="14">
        <v>51.339256880000001</v>
      </c>
      <c r="X37" s="14">
        <v>44.589803920000001</v>
      </c>
      <c r="Y37" s="14">
        <v>42.136000000000003</v>
      </c>
      <c r="Z37" s="14">
        <v>38.376719999999999</v>
      </c>
      <c r="AA37" s="15">
        <v>36.224165210000002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33.18</v>
      </c>
      <c r="E41" s="14">
        <v>33.017404579999997</v>
      </c>
      <c r="F41" s="14">
        <v>33.122555970000001</v>
      </c>
      <c r="G41" s="14">
        <v>33.22634146</v>
      </c>
      <c r="H41" s="14">
        <v>33.376341459999999</v>
      </c>
      <c r="I41" s="14">
        <v>34.193287669999997</v>
      </c>
      <c r="J41" s="14">
        <v>42.649500369999998</v>
      </c>
      <c r="K41" s="14">
        <v>59.93143027</v>
      </c>
      <c r="L41" s="14">
        <v>49.009999999999998</v>
      </c>
      <c r="M41" s="14">
        <v>44.939999999999998</v>
      </c>
      <c r="N41" s="14">
        <v>57.115110389999998</v>
      </c>
      <c r="O41" s="14">
        <v>38.740000000000002</v>
      </c>
      <c r="P41" s="14">
        <v>36.929024830000003</v>
      </c>
      <c r="Q41" s="14">
        <v>37.671900239999999</v>
      </c>
      <c r="R41" s="14">
        <v>68.140000000000001</v>
      </c>
      <c r="S41" s="14">
        <v>45.484564519999999</v>
      </c>
      <c r="T41" s="14">
        <v>47.859999999999999</v>
      </c>
      <c r="U41" s="14">
        <v>82.650000000000006</v>
      </c>
      <c r="V41" s="14">
        <v>74.948197339999993</v>
      </c>
      <c r="W41" s="14">
        <v>61.881407549999999</v>
      </c>
      <c r="X41" s="14">
        <v>47.64114051</v>
      </c>
      <c r="Y41" s="14">
        <v>40.81652038</v>
      </c>
      <c r="Z41" s="14">
        <v>40.696601100000002</v>
      </c>
      <c r="AA41" s="15">
        <v>32.447272730000002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217.34999999999999</v>
      </c>
      <c r="V44" s="14">
        <v>204.88999999999999</v>
      </c>
      <c r="W44" s="14"/>
      <c r="X44" s="14"/>
      <c r="Y44" s="14"/>
      <c r="Z44" s="14"/>
      <c r="AA44" s="15">
        <v>155.52000000000001</v>
      </c>
    </row>
    <row r="45">
      <c r="A45" s="1"/>
      <c r="B45" s="16"/>
      <c r="C45" s="13" t="s">
        <v>28</v>
      </c>
      <c r="D45" s="14">
        <v>31.069863009999999</v>
      </c>
      <c r="E45" s="14">
        <v>37.641870789999999</v>
      </c>
      <c r="F45" s="14">
        <v>30.919680580000001</v>
      </c>
      <c r="G45" s="14">
        <v>32.829655170000002</v>
      </c>
      <c r="H45" s="14">
        <v>32.892758620000002</v>
      </c>
      <c r="I45" s="14">
        <v>32.204230770000002</v>
      </c>
      <c r="J45" s="14">
        <v>35.573846150000001</v>
      </c>
      <c r="K45" s="14">
        <v>43.542832900000001</v>
      </c>
      <c r="L45" s="14">
        <v>48.200000000000003</v>
      </c>
      <c r="M45" s="14">
        <v>44.240188680000003</v>
      </c>
      <c r="N45" s="14">
        <v>43.33735849</v>
      </c>
      <c r="O45" s="14">
        <v>46.575217389999999</v>
      </c>
      <c r="P45" s="14">
        <v>40.296875</v>
      </c>
      <c r="Q45" s="14">
        <v>39.357045239999998</v>
      </c>
      <c r="R45" s="14">
        <v>40.45277076</v>
      </c>
      <c r="S45" s="14">
        <v>40.200000000000003</v>
      </c>
      <c r="T45" s="14">
        <v>69.909999999999997</v>
      </c>
      <c r="U45" s="14"/>
      <c r="V45" s="14"/>
      <c r="W45" s="14">
        <v>66.519999999999996</v>
      </c>
      <c r="X45" s="14">
        <v>44.28705034</v>
      </c>
      <c r="Y45" s="14">
        <v>38.914505939999998</v>
      </c>
      <c r="Z45" s="14">
        <v>33.280000000000001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46065</v>
      </c>
      <c r="C48" s="13" t="s">
        <v>27</v>
      </c>
      <c r="D48" s="14">
        <v>124.31707317</v>
      </c>
      <c r="E48" s="14">
        <v>143.72</v>
      </c>
      <c r="F48" s="14">
        <v>142.06999999999999</v>
      </c>
      <c r="G48" s="14"/>
      <c r="H48" s="14"/>
      <c r="I48" s="14"/>
      <c r="J48" s="14"/>
      <c r="K48" s="14"/>
      <c r="L48" s="14">
        <v>200.75</v>
      </c>
      <c r="M48" s="14">
        <v>193.52000000000001</v>
      </c>
      <c r="N48" s="14"/>
      <c r="O48" s="14"/>
      <c r="P48" s="14"/>
      <c r="Q48" s="14"/>
      <c r="R48" s="14"/>
      <c r="S48" s="14"/>
      <c r="T48" s="14"/>
      <c r="U48" s="14">
        <v>213.26473343999999</v>
      </c>
      <c r="V48" s="14">
        <v>183.07692308</v>
      </c>
      <c r="W48" s="14">
        <v>205.00999999999999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47.060000000000002</v>
      </c>
      <c r="H49" s="14">
        <v>47.710000000000001</v>
      </c>
      <c r="I49" s="14">
        <v>33.924687499999997</v>
      </c>
      <c r="J49" s="14">
        <v>36.08562044</v>
      </c>
      <c r="K49" s="14">
        <v>66.980000000000004</v>
      </c>
      <c r="L49" s="14"/>
      <c r="M49" s="14"/>
      <c r="N49" s="14">
        <v>39.014209389999998</v>
      </c>
      <c r="O49" s="14">
        <v>37.046999999999997</v>
      </c>
      <c r="P49" s="14">
        <v>35.508200000000002</v>
      </c>
      <c r="Q49" s="14">
        <v>36.077742450000002</v>
      </c>
      <c r="R49" s="14">
        <v>36.692988509999999</v>
      </c>
      <c r="S49" s="14">
        <v>39.737980659999998</v>
      </c>
      <c r="T49" s="14">
        <v>42.210000000000001</v>
      </c>
      <c r="U49" s="14"/>
      <c r="V49" s="14"/>
      <c r="W49" s="14"/>
      <c r="X49" s="14">
        <v>54.625688889999999</v>
      </c>
      <c r="Y49" s="14">
        <v>34.393749999999997</v>
      </c>
      <c r="Z49" s="14">
        <v>53.920000000000002</v>
      </c>
      <c r="AA49" s="15">
        <v>48.909999999999997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27.38251781</v>
      </c>
      <c r="E53" s="14">
        <v>27.502307689999999</v>
      </c>
      <c r="F53" s="14">
        <v>27.17230769</v>
      </c>
      <c r="G53" s="14">
        <v>27.062307690000001</v>
      </c>
      <c r="H53" s="14">
        <v>27.542307690000001</v>
      </c>
      <c r="I53" s="14">
        <v>28.495121950000001</v>
      </c>
      <c r="J53" s="14">
        <v>54.240000000000002</v>
      </c>
      <c r="K53" s="14">
        <v>39.695303029999998</v>
      </c>
      <c r="L53" s="14">
        <v>39.259666670000001</v>
      </c>
      <c r="M53" s="14">
        <v>37.575166670000002</v>
      </c>
      <c r="N53" s="14">
        <v>33.408749129999997</v>
      </c>
      <c r="O53" s="14">
        <v>31.908636550000001</v>
      </c>
      <c r="P53" s="14">
        <v>31.041666670000001</v>
      </c>
      <c r="Q53" s="14">
        <v>31.100317459999999</v>
      </c>
      <c r="R53" s="14">
        <v>31.795476900000001</v>
      </c>
      <c r="S53" s="14">
        <v>38.410928390000002</v>
      </c>
      <c r="T53" s="14">
        <v>45.610780130000002</v>
      </c>
      <c r="U53" s="14">
        <v>51.08837707</v>
      </c>
      <c r="V53" s="14">
        <v>53.790665789999998</v>
      </c>
      <c r="W53" s="14">
        <v>42.39423729</v>
      </c>
      <c r="X53" s="14">
        <v>41.335000000000001</v>
      </c>
      <c r="Y53" s="14">
        <v>43.025014929999998</v>
      </c>
      <c r="Z53" s="14">
        <v>40.484841680000002</v>
      </c>
      <c r="AA53" s="15">
        <v>35.442473190000001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150.38</v>
      </c>
      <c r="L56" s="14">
        <v>150.40736824999999</v>
      </c>
      <c r="M56" s="14">
        <v>158.94256801</v>
      </c>
      <c r="N56" s="14">
        <v>154.44239741000001</v>
      </c>
      <c r="O56" s="14">
        <v>144.49156629000001</v>
      </c>
      <c r="P56" s="14">
        <v>139.56120000000001</v>
      </c>
      <c r="Q56" s="14">
        <v>137.66595855</v>
      </c>
      <c r="R56" s="14">
        <v>138.4923565</v>
      </c>
      <c r="S56" s="14">
        <v>153.20445086999999</v>
      </c>
      <c r="T56" s="14">
        <v>171.44055594</v>
      </c>
      <c r="U56" s="14">
        <v>188.01815925</v>
      </c>
      <c r="V56" s="14">
        <v>174.63707317000001</v>
      </c>
      <c r="W56" s="14">
        <v>171.79682926999999</v>
      </c>
      <c r="X56" s="14">
        <v>167.25828530999999</v>
      </c>
      <c r="Y56" s="14">
        <v>187.80000000000001</v>
      </c>
      <c r="Z56" s="14"/>
      <c r="AA56" s="15"/>
    </row>
    <row r="57">
      <c r="A57" s="1"/>
      <c r="B57" s="16"/>
      <c r="C57" s="13" t="s">
        <v>28</v>
      </c>
      <c r="D57" s="14">
        <v>30.776341460000001</v>
      </c>
      <c r="E57" s="14">
        <v>29.806636300000001</v>
      </c>
      <c r="F57" s="14">
        <v>30.862413790000002</v>
      </c>
      <c r="G57" s="14">
        <v>29.77492647</v>
      </c>
      <c r="H57" s="14">
        <v>28.544230769999999</v>
      </c>
      <c r="I57" s="14">
        <v>29.025833330000001</v>
      </c>
      <c r="J57" s="14">
        <v>29.390000000000001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>
        <v>37.346098589999997</v>
      </c>
      <c r="AA57" s="15">
        <v>31.18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176.86745736</v>
      </c>
      <c r="V60" s="14">
        <v>168.90815950000001</v>
      </c>
      <c r="W60" s="14">
        <v>162.90554299999999</v>
      </c>
      <c r="X60" s="14">
        <v>155.39380057</v>
      </c>
      <c r="Y60" s="14">
        <v>136.41090908999999</v>
      </c>
      <c r="Z60" s="14">
        <v>131.68000000000001</v>
      </c>
      <c r="AA60" s="15">
        <v>112.81</v>
      </c>
    </row>
    <row r="61">
      <c r="A61" s="1"/>
      <c r="B61" s="16"/>
      <c r="C61" s="13" t="s">
        <v>28</v>
      </c>
      <c r="D61" s="14">
        <v>33.146716419999997</v>
      </c>
      <c r="E61" s="14">
        <v>47.434926859999997</v>
      </c>
      <c r="F61" s="14">
        <v>49.206264830000002</v>
      </c>
      <c r="G61" s="14">
        <v>50.534999999999997</v>
      </c>
      <c r="H61" s="14">
        <v>49.022500000000001</v>
      </c>
      <c r="I61" s="14">
        <v>47.672499999999999</v>
      </c>
      <c r="J61" s="14">
        <v>48.627499999999998</v>
      </c>
      <c r="K61" s="14">
        <v>34.517754060000001</v>
      </c>
      <c r="L61" s="14">
        <v>33.61154509</v>
      </c>
      <c r="M61" s="14">
        <v>33.313075329999997</v>
      </c>
      <c r="N61" s="14">
        <v>28.795000000000002</v>
      </c>
      <c r="O61" s="14">
        <v>26.38201303</v>
      </c>
      <c r="P61" s="14">
        <v>24.30512873</v>
      </c>
      <c r="Q61" s="14">
        <v>21.844999999999999</v>
      </c>
      <c r="R61" s="14">
        <v>22.97333102</v>
      </c>
      <c r="S61" s="14">
        <v>26.26124514</v>
      </c>
      <c r="T61" s="14">
        <v>30.811245509999999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>
        <v>278.13</v>
      </c>
      <c r="W64" s="14">
        <v>257.48000000000002</v>
      </c>
      <c r="X64" s="14">
        <v>240</v>
      </c>
      <c r="Y64" s="14"/>
      <c r="Z64" s="14"/>
      <c r="AA64" s="15">
        <v>149.78</v>
      </c>
    </row>
    <row r="65">
      <c r="A65" s="1"/>
      <c r="B65" s="16"/>
      <c r="C65" s="13" t="s">
        <v>28</v>
      </c>
      <c r="D65" s="14">
        <v>29.507680480000001</v>
      </c>
      <c r="E65" s="14">
        <v>27.260000000000002</v>
      </c>
      <c r="F65" s="14">
        <v>26.77</v>
      </c>
      <c r="G65" s="14">
        <v>37.284783859999997</v>
      </c>
      <c r="H65" s="14">
        <v>38.834334980000001</v>
      </c>
      <c r="I65" s="14">
        <v>35.662582579999999</v>
      </c>
      <c r="J65" s="14">
        <v>63.495019460000002</v>
      </c>
      <c r="K65" s="14">
        <v>87.202004779999996</v>
      </c>
      <c r="L65" s="14">
        <v>46.989703249999998</v>
      </c>
      <c r="M65" s="14">
        <v>41.016855970000002</v>
      </c>
      <c r="N65" s="14">
        <v>35.76139946</v>
      </c>
      <c r="O65" s="14">
        <v>47.1875</v>
      </c>
      <c r="P65" s="14">
        <v>47.3675</v>
      </c>
      <c r="Q65" s="14">
        <v>52.785510199999997</v>
      </c>
      <c r="R65" s="14">
        <v>41.083205939999999</v>
      </c>
      <c r="S65" s="14">
        <v>42.30619317</v>
      </c>
      <c r="T65" s="14">
        <v>52.913799130000001</v>
      </c>
      <c r="U65" s="14">
        <v>56.523090250000003</v>
      </c>
      <c r="V65" s="14"/>
      <c r="W65" s="14"/>
      <c r="X65" s="14"/>
      <c r="Y65" s="14">
        <v>63.259999999999998</v>
      </c>
      <c r="Z65" s="14">
        <v>34.063278080000003</v>
      </c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46070</v>
      </c>
      <c r="C68" s="13" t="s">
        <v>27</v>
      </c>
      <c r="D68" s="14">
        <v>139.52000000000001</v>
      </c>
      <c r="E68" s="14">
        <v>137.44999999999999</v>
      </c>
      <c r="F68" s="14"/>
      <c r="G68" s="14"/>
      <c r="H68" s="14"/>
      <c r="I68" s="14"/>
      <c r="J68" s="14"/>
      <c r="K68" s="14"/>
      <c r="L68" s="14"/>
      <c r="M68" s="14">
        <v>192.37412800999999</v>
      </c>
      <c r="N68" s="14">
        <v>151.48980392000001</v>
      </c>
      <c r="O68" s="14">
        <v>139.97585366000001</v>
      </c>
      <c r="P68" s="14"/>
      <c r="Q68" s="14"/>
      <c r="R68" s="14">
        <v>164.25</v>
      </c>
      <c r="S68" s="14"/>
      <c r="T68" s="14"/>
      <c r="U68" s="14"/>
      <c r="V68" s="14">
        <v>226.40826292</v>
      </c>
      <c r="W68" s="14">
        <v>217.02364641</v>
      </c>
      <c r="X68" s="14">
        <v>184.72358331999999</v>
      </c>
      <c r="Y68" s="14">
        <v>149.69543707</v>
      </c>
      <c r="Z68" s="14">
        <v>134.40683626000001</v>
      </c>
      <c r="AA68" s="15">
        <v>127.52625105</v>
      </c>
    </row>
    <row r="69">
      <c r="A69" s="1"/>
      <c r="B69" s="16"/>
      <c r="C69" s="13" t="s">
        <v>28</v>
      </c>
      <c r="D69" s="14"/>
      <c r="E69" s="14"/>
      <c r="F69" s="14">
        <v>27.609999999999999</v>
      </c>
      <c r="G69" s="14">
        <v>27.879999999999999</v>
      </c>
      <c r="H69" s="14">
        <v>27.629999999999999</v>
      </c>
      <c r="I69" s="14">
        <v>30.62692887</v>
      </c>
      <c r="J69" s="14">
        <v>35.313169199999997</v>
      </c>
      <c r="K69" s="14">
        <v>40.420197979999998</v>
      </c>
      <c r="L69" s="14">
        <v>40.159999999999997</v>
      </c>
      <c r="M69" s="14"/>
      <c r="N69" s="14"/>
      <c r="O69" s="14"/>
      <c r="P69" s="14">
        <v>31.421389619999999</v>
      </c>
      <c r="Q69" s="14">
        <v>30.853587789999999</v>
      </c>
      <c r="R69" s="14"/>
      <c r="S69" s="14">
        <v>63.520000000000003</v>
      </c>
      <c r="T69" s="14">
        <v>42.826862749999997</v>
      </c>
      <c r="U69" s="14">
        <v>50.173137250000003</v>
      </c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46071</v>
      </c>
      <c r="C72" s="13" t="s">
        <v>27</v>
      </c>
      <c r="D72" s="14">
        <v>139.37602584999999</v>
      </c>
      <c r="E72" s="14">
        <v>137.30105262999999</v>
      </c>
      <c r="F72" s="14">
        <v>135.70725805999999</v>
      </c>
      <c r="G72" s="14">
        <v>135.90149284</v>
      </c>
      <c r="H72" s="14">
        <v>137.30834711</v>
      </c>
      <c r="I72" s="14">
        <v>142.45028228000001</v>
      </c>
      <c r="J72" s="14">
        <v>171.01270270000001</v>
      </c>
      <c r="K72" s="14">
        <v>234.01107680999999</v>
      </c>
      <c r="L72" s="14">
        <v>239.61530912000001</v>
      </c>
      <c r="M72" s="14">
        <v>177.39873263000001</v>
      </c>
      <c r="N72" s="14">
        <v>168.24000000000001</v>
      </c>
      <c r="O72" s="14"/>
      <c r="P72" s="14"/>
      <c r="Q72" s="14"/>
      <c r="R72" s="14"/>
      <c r="S72" s="14"/>
      <c r="T72" s="14"/>
      <c r="U72" s="14"/>
      <c r="V72" s="14">
        <v>252.18000000000001</v>
      </c>
      <c r="W72" s="14">
        <v>232.49661454</v>
      </c>
      <c r="X72" s="14">
        <v>205.26532083999999</v>
      </c>
      <c r="Y72" s="14">
        <v>162.08162791000001</v>
      </c>
      <c r="Z72" s="14">
        <v>151.55850290000001</v>
      </c>
      <c r="AA72" s="15">
        <v>131.96249822999999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35.599795919999998</v>
      </c>
      <c r="P73" s="14">
        <v>34.509795920000002</v>
      </c>
      <c r="Q73" s="14">
        <v>40.877573580000004</v>
      </c>
      <c r="R73" s="14">
        <v>52.717596700000001</v>
      </c>
      <c r="S73" s="14">
        <v>39.593712420000003</v>
      </c>
      <c r="T73" s="14">
        <v>41.74660377</v>
      </c>
      <c r="U73" s="14">
        <v>48.4268</v>
      </c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46072</v>
      </c>
      <c r="C76" s="13" t="s">
        <v>27</v>
      </c>
      <c r="D76" s="14">
        <v>124.22124324000001</v>
      </c>
      <c r="E76" s="14">
        <v>123.20210526</v>
      </c>
      <c r="F76" s="14">
        <v>119.29494827000001</v>
      </c>
      <c r="G76" s="14">
        <v>117.23125</v>
      </c>
      <c r="H76" s="14">
        <v>122.29919098000001</v>
      </c>
      <c r="I76" s="14">
        <v>123.64421874999999</v>
      </c>
      <c r="J76" s="14">
        <v>156.23707317</v>
      </c>
      <c r="K76" s="14">
        <v>192.97707317000001</v>
      </c>
      <c r="L76" s="14"/>
      <c r="M76" s="14"/>
      <c r="N76" s="14"/>
      <c r="O76" s="14"/>
      <c r="P76" s="14"/>
      <c r="Q76" s="14"/>
      <c r="R76" s="14"/>
      <c r="S76" s="14">
        <v>170.69898402000001</v>
      </c>
      <c r="T76" s="14">
        <v>200.50502194000001</v>
      </c>
      <c r="U76" s="14">
        <v>230.31534457999999</v>
      </c>
      <c r="V76" s="14">
        <v>218.70722824000001</v>
      </c>
      <c r="W76" s="14">
        <v>188.38682926999999</v>
      </c>
      <c r="X76" s="14">
        <v>166.34682927</v>
      </c>
      <c r="Y76" s="14">
        <v>146.38682926999999</v>
      </c>
      <c r="Z76" s="14"/>
      <c r="AA76" s="15">
        <v>138.31999999999999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56.806533860000002</v>
      </c>
      <c r="M77" s="14">
        <v>39.43</v>
      </c>
      <c r="N77" s="14">
        <v>39.442054990000003</v>
      </c>
      <c r="O77" s="14">
        <v>53.78383067</v>
      </c>
      <c r="P77" s="14">
        <v>52.275452540000003</v>
      </c>
      <c r="Q77" s="14">
        <v>54.305431179999999</v>
      </c>
      <c r="R77" s="14">
        <v>36.424422309999997</v>
      </c>
      <c r="S77" s="14"/>
      <c r="T77" s="14"/>
      <c r="U77" s="14"/>
      <c r="V77" s="14"/>
      <c r="W77" s="14"/>
      <c r="X77" s="14"/>
      <c r="Y77" s="14"/>
      <c r="Z77" s="14">
        <v>49.43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46073</v>
      </c>
      <c r="C80" s="13" t="s">
        <v>27</v>
      </c>
      <c r="D80" s="14">
        <v>139.61000000000001</v>
      </c>
      <c r="E80" s="14">
        <v>138.15000000000001</v>
      </c>
      <c r="F80" s="14"/>
      <c r="G80" s="14"/>
      <c r="H80" s="14"/>
      <c r="I80" s="14">
        <v>132.66664234000001</v>
      </c>
      <c r="J80" s="14">
        <v>163.72</v>
      </c>
      <c r="K80" s="14"/>
      <c r="L80" s="14">
        <v>170.05660576</v>
      </c>
      <c r="M80" s="14">
        <v>150.66918236000001</v>
      </c>
      <c r="N80" s="14">
        <v>137.46129515999999</v>
      </c>
      <c r="O80" s="14">
        <v>130.63471283000001</v>
      </c>
      <c r="P80" s="14">
        <v>129.79746667000001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>
        <v>27.760000000000002</v>
      </c>
      <c r="G81" s="14">
        <v>28.43</v>
      </c>
      <c r="H81" s="14">
        <v>27.800000000000001</v>
      </c>
      <c r="I81" s="14"/>
      <c r="J81" s="14"/>
      <c r="K81" s="14">
        <v>45.438410429999998</v>
      </c>
      <c r="L81" s="14"/>
      <c r="M81" s="14"/>
      <c r="N81" s="14"/>
      <c r="O81" s="14"/>
      <c r="P81" s="14"/>
      <c r="Q81" s="14">
        <v>30.752175650000002</v>
      </c>
      <c r="R81" s="14">
        <v>29.148974880000001</v>
      </c>
      <c r="S81" s="14">
        <v>31.20682777</v>
      </c>
      <c r="T81" s="14">
        <v>37.032895709999998</v>
      </c>
      <c r="U81" s="14">
        <v>78.340000000000003</v>
      </c>
      <c r="V81" s="14">
        <v>64.040000000000006</v>
      </c>
      <c r="W81" s="14">
        <v>58.990000000000002</v>
      </c>
      <c r="X81" s="14">
        <v>53.009999999999998</v>
      </c>
      <c r="Y81" s="14">
        <v>33.649965450000003</v>
      </c>
      <c r="Z81" s="14">
        <v>22.68</v>
      </c>
      <c r="AA81" s="15">
        <v>32.140000000000001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>
        <v>170.40000000000001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18.038695650000001</v>
      </c>
      <c r="E85" s="14">
        <v>18.928775510000001</v>
      </c>
      <c r="F85" s="14">
        <v>18.91478261</v>
      </c>
      <c r="G85" s="14">
        <v>19.444782610000001</v>
      </c>
      <c r="H85" s="14">
        <v>21.1047619</v>
      </c>
      <c r="I85" s="14">
        <v>22.4825974</v>
      </c>
      <c r="J85" s="14">
        <v>24.554444440000001</v>
      </c>
      <c r="K85" s="14">
        <v>27.478931670000001</v>
      </c>
      <c r="L85" s="14">
        <v>30.2687156</v>
      </c>
      <c r="M85" s="14">
        <v>26.85377197</v>
      </c>
      <c r="N85" s="14">
        <v>22.95695139</v>
      </c>
      <c r="O85" s="14">
        <v>22.710000000000001</v>
      </c>
      <c r="P85" s="14">
        <v>22.396968879999999</v>
      </c>
      <c r="Q85" s="14">
        <v>20.38794317</v>
      </c>
      <c r="R85" s="14">
        <v>22.486666670000002</v>
      </c>
      <c r="S85" s="14">
        <v>27.73284726</v>
      </c>
      <c r="T85" s="14">
        <v>29.577500000000001</v>
      </c>
      <c r="U85" s="14">
        <v>54.539999999999999</v>
      </c>
      <c r="V85" s="14"/>
      <c r="W85" s="14">
        <v>54.399999999999999</v>
      </c>
      <c r="X85" s="14">
        <v>51.079999999999998</v>
      </c>
      <c r="Y85" s="14">
        <v>44.909999999999997</v>
      </c>
      <c r="Z85" s="14">
        <v>40.539999999999999</v>
      </c>
      <c r="AA85" s="15">
        <v>35.549999999999997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46075</v>
      </c>
      <c r="C88" s="13" t="s">
        <v>27</v>
      </c>
      <c r="D88" s="14">
        <v>82.366774190000001</v>
      </c>
      <c r="E88" s="14">
        <v>74.874332980000005</v>
      </c>
      <c r="F88" s="14">
        <v>93</v>
      </c>
      <c r="G88" s="14">
        <v>93</v>
      </c>
      <c r="H88" s="14">
        <v>104.04000000000001</v>
      </c>
      <c r="I88" s="14">
        <v>97.760000000000005</v>
      </c>
      <c r="J88" s="14"/>
      <c r="K88" s="14"/>
      <c r="L88" s="14"/>
      <c r="M88" s="14"/>
      <c r="N88" s="14">
        <v>102.65000000000001</v>
      </c>
      <c r="O88" s="14">
        <v>91.652941179999999</v>
      </c>
      <c r="P88" s="14">
        <v>78.996168580000003</v>
      </c>
      <c r="Q88" s="14">
        <v>93</v>
      </c>
      <c r="R88" s="14"/>
      <c r="S88" s="14"/>
      <c r="T88" s="14"/>
      <c r="U88" s="14"/>
      <c r="V88" s="14"/>
      <c r="W88" s="14"/>
      <c r="X88" s="14"/>
      <c r="Y88" s="14">
        <v>116.67</v>
      </c>
      <c r="Z88" s="14">
        <v>114.34999999999999</v>
      </c>
      <c r="AA88" s="15">
        <v>74.253673590000005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27.561390729999999</v>
      </c>
      <c r="K89" s="14">
        <v>31.057500000000001</v>
      </c>
      <c r="L89" s="14">
        <v>26.870000000000001</v>
      </c>
      <c r="M89" s="14">
        <v>32.579999999999998</v>
      </c>
      <c r="N89" s="14"/>
      <c r="O89" s="14"/>
      <c r="P89" s="14"/>
      <c r="Q89" s="14"/>
      <c r="R89" s="14">
        <v>33.469824559999999</v>
      </c>
      <c r="S89" s="14">
        <v>36.307366950000002</v>
      </c>
      <c r="T89" s="14">
        <v>27.575815039999998</v>
      </c>
      <c r="U89" s="14">
        <v>42.809011699999999</v>
      </c>
      <c r="V89" s="14">
        <v>31.062035030000001</v>
      </c>
      <c r="W89" s="14">
        <v>29.09</v>
      </c>
      <c r="X89" s="14">
        <v>46.450000000000003</v>
      </c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46076</v>
      </c>
      <c r="C92" s="13" t="s">
        <v>27</v>
      </c>
      <c r="D92" s="14">
        <v>93</v>
      </c>
      <c r="E92" s="14">
        <v>93</v>
      </c>
      <c r="F92" s="14">
        <v>81.865729349999995</v>
      </c>
      <c r="G92" s="14">
        <v>80.878975190000006</v>
      </c>
      <c r="H92" s="14">
        <v>80.880946570000006</v>
      </c>
      <c r="I92" s="14">
        <v>81.269406079999996</v>
      </c>
      <c r="J92" s="14">
        <v>113.2365035</v>
      </c>
      <c r="K92" s="14">
        <v>146.62454721</v>
      </c>
      <c r="L92" s="14"/>
      <c r="M92" s="14"/>
      <c r="N92" s="14"/>
      <c r="O92" s="14"/>
      <c r="P92" s="14">
        <v>87.288241490000004</v>
      </c>
      <c r="Q92" s="14">
        <v>84.680000000000007</v>
      </c>
      <c r="R92" s="14"/>
      <c r="S92" s="14"/>
      <c r="T92" s="14"/>
      <c r="U92" s="14"/>
      <c r="V92" s="14"/>
      <c r="W92" s="14">
        <v>258.58999999999997</v>
      </c>
      <c r="X92" s="14">
        <v>187.81992944999999</v>
      </c>
      <c r="Y92" s="14">
        <v>180.68575824999999</v>
      </c>
      <c r="Z92" s="14">
        <v>142.81198327999999</v>
      </c>
      <c r="AA92" s="15">
        <v>119.34385827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>
        <v>37.215216269999999</v>
      </c>
      <c r="M93" s="14">
        <v>47.261044779999999</v>
      </c>
      <c r="N93" s="14">
        <v>38.557325579999997</v>
      </c>
      <c r="O93" s="14">
        <v>23.84</v>
      </c>
      <c r="P93" s="14"/>
      <c r="Q93" s="14"/>
      <c r="R93" s="14">
        <v>21.35166667</v>
      </c>
      <c r="S93" s="14">
        <v>27.4551199</v>
      </c>
      <c r="T93" s="14">
        <v>44.256528170000003</v>
      </c>
      <c r="U93" s="14">
        <v>46.479999999999997</v>
      </c>
      <c r="V93" s="14">
        <v>49</v>
      </c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46077</v>
      </c>
      <c r="C96" s="13" t="s">
        <v>27</v>
      </c>
      <c r="D96" s="14">
        <v>116.67181892000001</v>
      </c>
      <c r="E96" s="14">
        <v>134.33000000000001</v>
      </c>
      <c r="F96" s="14">
        <v>135.12</v>
      </c>
      <c r="G96" s="14">
        <v>137.09</v>
      </c>
      <c r="H96" s="14">
        <v>139.88</v>
      </c>
      <c r="I96" s="14"/>
      <c r="J96" s="14">
        <v>166.41954544999999</v>
      </c>
      <c r="K96" s="14">
        <v>166.01341004</v>
      </c>
      <c r="L96" s="14"/>
      <c r="M96" s="14">
        <v>163.46316053999999</v>
      </c>
      <c r="N96" s="14">
        <v>152.43975126999999</v>
      </c>
      <c r="O96" s="14">
        <v>139.714</v>
      </c>
      <c r="P96" s="14"/>
      <c r="Q96" s="14">
        <v>129.57510450999999</v>
      </c>
      <c r="R96" s="14">
        <v>131.72905983000001</v>
      </c>
      <c r="S96" s="14">
        <v>145.31</v>
      </c>
      <c r="T96" s="14"/>
      <c r="U96" s="14">
        <v>257.42000000000002</v>
      </c>
      <c r="V96" s="14"/>
      <c r="W96" s="14"/>
      <c r="X96" s="14"/>
      <c r="Y96" s="14"/>
      <c r="Z96" s="14"/>
      <c r="AA96" s="15">
        <v>129.08869161999999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>
        <v>49.619999999999997</v>
      </c>
      <c r="J97" s="14"/>
      <c r="K97" s="14"/>
      <c r="L97" s="14">
        <v>68.109999999999999</v>
      </c>
      <c r="M97" s="14"/>
      <c r="N97" s="14"/>
      <c r="O97" s="14"/>
      <c r="P97" s="14">
        <v>43.833130699999998</v>
      </c>
      <c r="Q97" s="14"/>
      <c r="R97" s="14"/>
      <c r="S97" s="14"/>
      <c r="T97" s="14">
        <v>64.609999999999999</v>
      </c>
      <c r="U97" s="14"/>
      <c r="V97" s="14">
        <v>88.75</v>
      </c>
      <c r="W97" s="14">
        <v>73.25</v>
      </c>
      <c r="X97" s="14">
        <v>62.340000000000003</v>
      </c>
      <c r="Y97" s="14">
        <v>43.737108749999997</v>
      </c>
      <c r="Z97" s="14">
        <v>33.380000000000003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46078</v>
      </c>
      <c r="C100" s="13" t="s">
        <v>27</v>
      </c>
      <c r="D100" s="14">
        <v>133.55540740999999</v>
      </c>
      <c r="E100" s="14">
        <v>127.14835443</v>
      </c>
      <c r="F100" s="14">
        <v>122.04689131000001</v>
      </c>
      <c r="G100" s="14"/>
      <c r="H100" s="14"/>
      <c r="I100" s="14"/>
      <c r="J100" s="14"/>
      <c r="K100" s="14">
        <v>174.55246806</v>
      </c>
      <c r="L100" s="14">
        <v>169.21410646000001</v>
      </c>
      <c r="M100" s="14"/>
      <c r="N100" s="14"/>
      <c r="O100" s="14"/>
      <c r="P100" s="14"/>
      <c r="Q100" s="14"/>
      <c r="R100" s="14"/>
      <c r="S100" s="14"/>
      <c r="T100" s="14"/>
      <c r="U100" s="14">
        <v>223.28999999999999</v>
      </c>
      <c r="V100" s="14">
        <v>218.75906171</v>
      </c>
      <c r="W100" s="14">
        <v>188.29675675999999</v>
      </c>
      <c r="X100" s="14">
        <v>174.69358585000001</v>
      </c>
      <c r="Y100" s="14">
        <v>147.39707317</v>
      </c>
      <c r="Z100" s="14"/>
      <c r="AA100" s="15">
        <v>125.09999999999999</v>
      </c>
    </row>
    <row r="101">
      <c r="A101" s="1"/>
      <c r="B101" s="16"/>
      <c r="C101" s="13" t="s">
        <v>28</v>
      </c>
      <c r="D101" s="14"/>
      <c r="E101" s="14"/>
      <c r="F101" s="14"/>
      <c r="G101" s="14">
        <v>30.635028269999999</v>
      </c>
      <c r="H101" s="14">
        <v>31.677606229999999</v>
      </c>
      <c r="I101" s="14">
        <v>32.463097349999998</v>
      </c>
      <c r="J101" s="14">
        <v>54.052424240000001</v>
      </c>
      <c r="K101" s="14"/>
      <c r="L101" s="14"/>
      <c r="M101" s="14">
        <v>53.438023260000001</v>
      </c>
      <c r="N101" s="14">
        <v>44.475113270000001</v>
      </c>
      <c r="O101" s="14">
        <v>40.21835694</v>
      </c>
      <c r="P101" s="14">
        <v>33.281120450000003</v>
      </c>
      <c r="Q101" s="14">
        <v>30.797499999999999</v>
      </c>
      <c r="R101" s="14">
        <v>33.902132559999998</v>
      </c>
      <c r="S101" s="14">
        <v>28.422908580000001</v>
      </c>
      <c r="T101" s="14">
        <v>33.453982060000001</v>
      </c>
      <c r="U101" s="14"/>
      <c r="V101" s="14"/>
      <c r="W101" s="14"/>
      <c r="X101" s="14"/>
      <c r="Y101" s="14"/>
      <c r="Z101" s="14">
        <v>47.109999999999999</v>
      </c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46079</v>
      </c>
      <c r="C104" s="13" t="s">
        <v>27</v>
      </c>
      <c r="D104" s="14">
        <v>109.8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>
        <v>38.600000000000001</v>
      </c>
      <c r="F105" s="14"/>
      <c r="G105" s="14">
        <v>36.759999999999998</v>
      </c>
      <c r="H105" s="14">
        <v>22.00285714</v>
      </c>
      <c r="I105" s="14">
        <v>36.175448920000001</v>
      </c>
      <c r="J105" s="14">
        <v>34.532857139999997</v>
      </c>
      <c r="K105" s="14">
        <v>52.113783779999999</v>
      </c>
      <c r="L105" s="14">
        <v>47.277267899999998</v>
      </c>
      <c r="M105" s="14">
        <v>41.478000000000002</v>
      </c>
      <c r="N105" s="14">
        <v>35.48517588</v>
      </c>
      <c r="O105" s="14">
        <v>28.1032376</v>
      </c>
      <c r="P105" s="14">
        <v>-16.899999999999999</v>
      </c>
      <c r="Q105" s="14">
        <v>-24.210000000000001</v>
      </c>
      <c r="R105" s="14">
        <v>22.495413110000001</v>
      </c>
      <c r="S105" s="14">
        <v>35.684285709999997</v>
      </c>
      <c r="T105" s="14">
        <v>31.647313159999999</v>
      </c>
      <c r="U105" s="14">
        <v>35.780000000000001</v>
      </c>
      <c r="V105" s="14">
        <v>35.940169490000002</v>
      </c>
      <c r="W105" s="14">
        <v>35.159999999999997</v>
      </c>
      <c r="X105" s="14">
        <v>40.780000000000001</v>
      </c>
      <c r="Y105" s="14">
        <v>57.409999999999997</v>
      </c>
      <c r="Z105" s="14">
        <v>49.259999999999998</v>
      </c>
      <c r="AA105" s="15">
        <v>38.649999999999999</v>
      </c>
    </row>
    <row r="106">
      <c r="A106" s="1"/>
      <c r="B106" s="16"/>
      <c r="C106" s="13" t="s">
        <v>29</v>
      </c>
      <c r="D106" s="14"/>
      <c r="E106" s="14"/>
      <c r="F106" s="14">
        <v>36.829999999999998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>
        <v>110.48999999999999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46054</v>
      </c>
      <c r="B2" s="29" t="s">
        <v>34</v>
      </c>
      <c r="C2" s="29">
        <v>1</v>
      </c>
      <c r="D2" s="30">
        <v>61.695</v>
      </c>
    </row>
    <row r="3" ht="16.5">
      <c r="A3" s="28">
        <v>46055</v>
      </c>
      <c r="B3" s="29" t="s">
        <v>34</v>
      </c>
      <c r="C3" s="29">
        <v>1</v>
      </c>
      <c r="D3" s="30">
        <v>61.695</v>
      </c>
    </row>
    <row r="4" ht="16.5">
      <c r="A4" s="28">
        <v>46056</v>
      </c>
      <c r="B4" s="29" t="s">
        <v>34</v>
      </c>
      <c r="C4" s="29">
        <v>1</v>
      </c>
      <c r="D4" s="30">
        <v>61.694899999999997</v>
      </c>
    </row>
    <row r="5" ht="16.5">
      <c r="A5" s="28">
        <v>46057</v>
      </c>
      <c r="B5" s="29" t="s">
        <v>34</v>
      </c>
      <c r="C5" s="29">
        <v>1</v>
      </c>
      <c r="D5" s="30">
        <v>61.695399999999999</v>
      </c>
    </row>
    <row r="6" ht="16.5">
      <c r="A6" s="28">
        <v>46058</v>
      </c>
      <c r="B6" s="29" t="s">
        <v>34</v>
      </c>
      <c r="C6" s="29">
        <v>1</v>
      </c>
      <c r="D6" s="30">
        <v>61.694699999999997</v>
      </c>
    </row>
    <row r="7" ht="16.5">
      <c r="A7" s="28">
        <v>46059</v>
      </c>
      <c r="B7" s="29" t="s">
        <v>34</v>
      </c>
      <c r="C7" s="29">
        <v>1</v>
      </c>
      <c r="D7" s="30">
        <v>61.683</v>
      </c>
    </row>
    <row r="8" ht="16.5">
      <c r="A8" s="28">
        <v>46060</v>
      </c>
      <c r="B8" s="29" t="s">
        <v>34</v>
      </c>
      <c r="C8" s="29">
        <v>1</v>
      </c>
      <c r="D8" s="30">
        <v>61.629800000000003</v>
      </c>
    </row>
    <row r="9" ht="16.5">
      <c r="A9" s="28">
        <v>46061</v>
      </c>
      <c r="B9" s="29" t="s">
        <v>34</v>
      </c>
      <c r="C9" s="29">
        <v>1</v>
      </c>
      <c r="D9" s="30">
        <v>61.629800000000003</v>
      </c>
    </row>
    <row r="10" ht="16.5">
      <c r="A10" s="28">
        <v>46062</v>
      </c>
      <c r="B10" s="29" t="s">
        <v>34</v>
      </c>
      <c r="C10" s="29">
        <v>1</v>
      </c>
      <c r="D10" s="30">
        <v>61.629800000000003</v>
      </c>
    </row>
    <row r="11" ht="16.5">
      <c r="A11" s="28">
        <v>46063</v>
      </c>
      <c r="B11" s="29" t="s">
        <v>34</v>
      </c>
      <c r="C11" s="29">
        <v>1</v>
      </c>
      <c r="D11" s="30">
        <v>61.621600000000001</v>
      </c>
    </row>
    <row r="12" ht="16.5">
      <c r="A12" s="28">
        <v>46064</v>
      </c>
      <c r="B12" s="29" t="s">
        <v>34</v>
      </c>
      <c r="C12" s="29">
        <v>1</v>
      </c>
      <c r="D12" s="30">
        <v>61.631900000000002</v>
      </c>
    </row>
    <row r="13" ht="16.5">
      <c r="A13" s="28">
        <v>46065</v>
      </c>
      <c r="B13" s="29" t="s">
        <v>34</v>
      </c>
      <c r="C13" s="29">
        <v>1</v>
      </c>
      <c r="D13" s="30">
        <v>61.673999999999999</v>
      </c>
    </row>
    <row r="14" ht="16.5">
      <c r="A14" s="28">
        <v>46066</v>
      </c>
      <c r="B14" s="29" t="s">
        <v>34</v>
      </c>
      <c r="C14" s="29">
        <v>1</v>
      </c>
      <c r="D14" s="30">
        <v>61.686999999999998</v>
      </c>
    </row>
    <row r="15" ht="16.5">
      <c r="A15" s="28">
        <v>46067</v>
      </c>
      <c r="B15" s="29" t="s">
        <v>34</v>
      </c>
      <c r="C15" s="29">
        <v>1</v>
      </c>
      <c r="D15" s="30">
        <v>61.695</v>
      </c>
    </row>
    <row r="16" ht="16.5">
      <c r="A16" s="28">
        <v>46068</v>
      </c>
      <c r="B16" s="29" t="s">
        <v>34</v>
      </c>
      <c r="C16" s="29">
        <v>1</v>
      </c>
      <c r="D16" s="30">
        <v>61.695</v>
      </c>
    </row>
    <row r="17" ht="16.5">
      <c r="A17" s="28">
        <v>46069</v>
      </c>
      <c r="B17" s="29" t="s">
        <v>34</v>
      </c>
      <c r="C17" s="29">
        <v>1</v>
      </c>
      <c r="D17" s="30">
        <v>61.695</v>
      </c>
    </row>
    <row r="18" ht="16.5">
      <c r="A18" s="28">
        <v>46070</v>
      </c>
      <c r="B18" s="29" t="s">
        <v>34</v>
      </c>
      <c r="C18" s="29">
        <v>1</v>
      </c>
      <c r="D18" s="30">
        <v>61.695</v>
      </c>
    </row>
    <row r="19" ht="16.5">
      <c r="A19" s="28">
        <v>46071</v>
      </c>
      <c r="B19" s="29" t="s">
        <v>34</v>
      </c>
      <c r="C19" s="29">
        <v>1</v>
      </c>
      <c r="D19" s="30">
        <v>61.695</v>
      </c>
    </row>
    <row r="20" ht="16.5">
      <c r="A20" s="28">
        <v>46072</v>
      </c>
      <c r="B20" s="29" t="s">
        <v>34</v>
      </c>
      <c r="C20" s="29">
        <v>1</v>
      </c>
      <c r="D20" s="30">
        <v>61.695</v>
      </c>
    </row>
    <row r="21" ht="16.5">
      <c r="A21" s="28">
        <v>46073</v>
      </c>
      <c r="B21" s="29" t="s">
        <v>34</v>
      </c>
      <c r="C21" s="29">
        <v>1</v>
      </c>
      <c r="D21" s="30">
        <v>61.695</v>
      </c>
    </row>
    <row r="22" ht="16.5">
      <c r="A22" s="28">
        <v>46074</v>
      </c>
      <c r="B22" s="29" t="s">
        <v>34</v>
      </c>
      <c r="C22" s="29">
        <v>1</v>
      </c>
      <c r="D22" s="30">
        <v>61.695</v>
      </c>
    </row>
    <row r="23" ht="16.5">
      <c r="A23" s="28">
        <v>46075</v>
      </c>
      <c r="B23" s="29" t="s">
        <v>34</v>
      </c>
      <c r="C23" s="29">
        <v>1</v>
      </c>
      <c r="D23" s="30">
        <v>61.695</v>
      </c>
    </row>
    <row r="24" ht="16.5">
      <c r="A24" s="28">
        <v>46076</v>
      </c>
      <c r="B24" s="29" t="s">
        <v>34</v>
      </c>
      <c r="C24" s="29">
        <v>1</v>
      </c>
      <c r="D24" s="30">
        <v>61.695</v>
      </c>
    </row>
    <row r="25" ht="16.5">
      <c r="A25" s="28">
        <v>46077</v>
      </c>
      <c r="B25" s="29" t="s">
        <v>34</v>
      </c>
      <c r="C25" s="29">
        <v>1</v>
      </c>
      <c r="D25" s="30">
        <v>61.698999999999998</v>
      </c>
    </row>
    <row r="26" ht="16.5">
      <c r="A26" s="28">
        <v>46078</v>
      </c>
      <c r="B26" s="29" t="s">
        <v>34</v>
      </c>
      <c r="C26" s="29">
        <v>1</v>
      </c>
      <c r="D26" s="30">
        <v>61.695</v>
      </c>
    </row>
    <row r="27" ht="16.5">
      <c r="A27" s="28">
        <v>46079</v>
      </c>
      <c r="B27" s="29" t="s">
        <v>34</v>
      </c>
      <c r="C27" s="29">
        <v>1</v>
      </c>
      <c r="D27" s="30">
        <v>61.695</v>
      </c>
    </row>
    <row r="28" ht="16.5">
      <c r="A28" s="28">
        <v>46080</v>
      </c>
      <c r="B28" s="29" t="s">
        <v>34</v>
      </c>
      <c r="C28" s="29"/>
      <c r="D28" s="30"/>
    </row>
    <row r="29" ht="16.5">
      <c r="A29" s="28">
        <v>46081</v>
      </c>
      <c r="B29" s="29" t="s">
        <v>34</v>
      </c>
      <c r="C29" s="29"/>
      <c r="D29" s="30"/>
    </row>
    <row r="30" thickTop="1" thickBot="1" ht="17.25">
      <c r="A30" s="31"/>
      <c r="B30" s="29" t="s">
        <v>34</v>
      </c>
      <c r="C30" s="29"/>
      <c r="D30" s="30"/>
    </row>
    <row r="31" thickTop="1" thickBot="1" ht="17.25">
      <c r="A31" s="31"/>
      <c r="B31" s="29" t="s">
        <v>34</v>
      </c>
      <c r="C31" s="29"/>
      <c r="D31" s="30"/>
    </row>
    <row r="32" thickTop="1" ht="16.5">
      <c r="A32" s="32"/>
      <c r="B32" s="33" t="s">
        <v>34</v>
      </c>
      <c r="C32" s="33"/>
      <c r="D32" s="34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9666.7183992410992</v>
      </c>
      <c r="O4" s="14">
        <v>9129.4949857859992</v>
      </c>
      <c r="P4" s="14">
        <v>8810.3427375262509</v>
      </c>
      <c r="Q4" s="14">
        <v>8082.1360254199499</v>
      </c>
      <c r="R4" s="14">
        <v>8926.3302055749009</v>
      </c>
      <c r="S4" s="14">
        <v>10163.01735</v>
      </c>
      <c r="T4" s="14"/>
      <c r="U4" s="14">
        <v>12131.7048</v>
      </c>
      <c r="V4" s="14">
        <v>13036.77045</v>
      </c>
      <c r="W4" s="14"/>
      <c r="X4" s="14">
        <v>11761.534799999999</v>
      </c>
      <c r="Y4" s="14">
        <v>10576.9908</v>
      </c>
      <c r="Z4" s="14">
        <v>10843.513199999999</v>
      </c>
      <c r="AA4" s="15">
        <v>10238.285250000001</v>
      </c>
    </row>
    <row r="5">
      <c r="A5" s="11"/>
      <c r="B5" s="16"/>
      <c r="C5" s="13" t="s">
        <v>28</v>
      </c>
      <c r="D5" s="14">
        <v>2390.7225424634998</v>
      </c>
      <c r="E5" s="14">
        <v>1849.3590372943499</v>
      </c>
      <c r="F5" s="14">
        <v>1848.0262673551499</v>
      </c>
      <c r="G5" s="14">
        <v>1791.5787318784501</v>
      </c>
      <c r="H5" s="14">
        <v>1827.6115497943499</v>
      </c>
      <c r="I5" s="14">
        <v>1827.0499673551501</v>
      </c>
      <c r="J5" s="14">
        <v>1831.36861735515</v>
      </c>
      <c r="K5" s="14">
        <v>2019.6372372943499</v>
      </c>
      <c r="L5" s="14">
        <v>2288.4784512727501</v>
      </c>
      <c r="M5" s="14">
        <v>2049.5507366893498</v>
      </c>
      <c r="N5" s="14"/>
      <c r="O5" s="14"/>
      <c r="P5" s="14"/>
      <c r="Q5" s="14"/>
      <c r="R5" s="14"/>
      <c r="S5" s="14"/>
      <c r="T5" s="14">
        <v>3580.1608500000002</v>
      </c>
      <c r="U5" s="14"/>
      <c r="V5" s="14"/>
      <c r="W5" s="14">
        <v>4280.3990999999996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13192.24185</v>
      </c>
      <c r="P8" s="14">
        <v>11785.7848168494</v>
      </c>
      <c r="Q8" s="14">
        <v>13033.6857</v>
      </c>
      <c r="R8" s="14"/>
      <c r="S8" s="14"/>
      <c r="T8" s="14">
        <v>19967.273140742102</v>
      </c>
      <c r="U8" s="14">
        <v>20065.923994210651</v>
      </c>
      <c r="V8" s="14">
        <v>22210.200000000001</v>
      </c>
      <c r="W8" s="14">
        <v>20745.560700000002</v>
      </c>
      <c r="X8" s="14">
        <v>20938.0491</v>
      </c>
      <c r="Y8" s="14">
        <v>17230.796549999999</v>
      </c>
      <c r="Z8" s="14">
        <v>12153.915000000001</v>
      </c>
      <c r="AA8" s="15">
        <v>9942.1492500000004</v>
      </c>
    </row>
    <row r="9">
      <c r="A9" s="11"/>
      <c r="B9" s="16"/>
      <c r="C9" s="13" t="s">
        <v>28</v>
      </c>
      <c r="D9" s="14">
        <v>2566.3345442036998</v>
      </c>
      <c r="E9" s="14">
        <v>2293.1870260117498</v>
      </c>
      <c r="F9" s="14">
        <v>1831.8669229345501</v>
      </c>
      <c r="G9" s="14">
        <v>1916.6580002056501</v>
      </c>
      <c r="H9" s="14">
        <v>1945.03770020565</v>
      </c>
      <c r="I9" s="14">
        <v>2124.9181729345501</v>
      </c>
      <c r="J9" s="14">
        <v>3456.06303128535</v>
      </c>
      <c r="K9" s="14">
        <v>3687.3560358899999</v>
      </c>
      <c r="L9" s="14">
        <v>3244.9846846311002</v>
      </c>
      <c r="M9" s="14">
        <v>3625.4849540413502</v>
      </c>
      <c r="N9" s="14">
        <v>3269.6398062742501</v>
      </c>
      <c r="O9" s="14"/>
      <c r="P9" s="14"/>
      <c r="Q9" s="14"/>
      <c r="R9" s="14">
        <v>3740.1952350271499</v>
      </c>
      <c r="S9" s="14">
        <v>3673.5773627056501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46056</v>
      </c>
      <c r="C12" s="13" t="s">
        <v>27</v>
      </c>
      <c r="D12" s="14">
        <v>9516.4383249999992</v>
      </c>
      <c r="E12" s="14">
        <v>8418.9769059097398</v>
      </c>
      <c r="F12" s="14">
        <v>8255.2603517450498</v>
      </c>
      <c r="G12" s="14">
        <v>8112.5229947050593</v>
      </c>
      <c r="H12" s="14">
        <v>8187.2203453613529</v>
      </c>
      <c r="I12" s="14">
        <v>9215.6003432203233</v>
      </c>
      <c r="J12" s="14">
        <v>14952.992913</v>
      </c>
      <c r="K12" s="14">
        <v>17004.827163840931</v>
      </c>
      <c r="L12" s="14">
        <v>15262.445573917468</v>
      </c>
      <c r="M12" s="14">
        <v>12841.041528406249</v>
      </c>
      <c r="N12" s="14"/>
      <c r="O12" s="14"/>
      <c r="P12" s="14"/>
      <c r="Q12" s="14"/>
      <c r="R12" s="14">
        <v>11976.170731237815</v>
      </c>
      <c r="S12" s="14">
        <v>14995.622879063012</v>
      </c>
      <c r="T12" s="14"/>
      <c r="U12" s="14">
        <v>18324.619198</v>
      </c>
      <c r="V12" s="14">
        <v>18601.012350000001</v>
      </c>
      <c r="W12" s="14">
        <v>17305.419450000001</v>
      </c>
      <c r="X12" s="14">
        <v>13432.308831251035</v>
      </c>
      <c r="Y12" s="14">
        <v>12749.868033999999</v>
      </c>
      <c r="Z12" s="14">
        <v>9022.3847205798702</v>
      </c>
      <c r="AA12" s="15">
        <v>8509.6882913251629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2943.5808314456099</v>
      </c>
      <c r="O13" s="14">
        <v>2413.2524945640012</v>
      </c>
      <c r="P13" s="14">
        <v>2515.0105072955721</v>
      </c>
      <c r="Q13" s="14">
        <v>2476.1802622591708</v>
      </c>
      <c r="R13" s="14"/>
      <c r="S13" s="14"/>
      <c r="T13" s="14">
        <v>5884.459562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3219.8829260000002</v>
      </c>
      <c r="E17" s="14">
        <v>2375.8257574150321</v>
      </c>
      <c r="F17" s="14">
        <v>2016.0509356181219</v>
      </c>
      <c r="G17" s="14">
        <v>1875.1842250474581</v>
      </c>
      <c r="H17" s="14">
        <v>1952.657075446064</v>
      </c>
      <c r="I17" s="14">
        <v>2175.7677218479021</v>
      </c>
      <c r="J17" s="14">
        <v>2684.8534468537082</v>
      </c>
      <c r="K17" s="14">
        <v>3346.202062377668</v>
      </c>
      <c r="L17" s="14">
        <v>3197.4565993606338</v>
      </c>
      <c r="M17" s="14">
        <v>3422.7468424470621</v>
      </c>
      <c r="N17" s="14">
        <v>2964.7590350369942</v>
      </c>
      <c r="O17" s="14">
        <v>2953.086127159298</v>
      </c>
      <c r="P17" s="14">
        <v>2698.2349070369942</v>
      </c>
      <c r="Q17" s="14">
        <v>3110.6765888315258</v>
      </c>
      <c r="R17" s="14">
        <v>2870.1022370600058</v>
      </c>
      <c r="S17" s="14">
        <v>4831.9837280000002</v>
      </c>
      <c r="T17" s="14">
        <v>4743.1423519999998</v>
      </c>
      <c r="U17" s="14">
        <v>4707.975974</v>
      </c>
      <c r="V17" s="14">
        <v>3691.131943089214</v>
      </c>
      <c r="W17" s="14">
        <v>3593.0198337737338</v>
      </c>
      <c r="X17" s="14">
        <v>3063.7508966952678</v>
      </c>
      <c r="Y17" s="14">
        <v>2385.3861543352359</v>
      </c>
      <c r="Z17" s="14">
        <v>1924.0551793152561</v>
      </c>
      <c r="AA17" s="15">
        <v>1982.013702510244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1762.2628548342509</v>
      </c>
      <c r="E21" s="14">
        <v>1700.566948085919</v>
      </c>
      <c r="F21" s="14">
        <v>1696.2483190859191</v>
      </c>
      <c r="G21" s="14">
        <v>1766.5802770859191</v>
      </c>
      <c r="H21" s="14">
        <v>1814.702143085919</v>
      </c>
      <c r="I21" s="14">
        <v>1901.074723085919</v>
      </c>
      <c r="J21" s="14">
        <v>3850.983174</v>
      </c>
      <c r="K21" s="14">
        <v>2953.0914500463782</v>
      </c>
      <c r="L21" s="14">
        <v>2775.0180612129629</v>
      </c>
      <c r="M21" s="14">
        <v>2822.5909073115572</v>
      </c>
      <c r="N21" s="14">
        <v>2737.0361763156902</v>
      </c>
      <c r="O21" s="14">
        <v>2644.7007443337779</v>
      </c>
      <c r="P21" s="14">
        <v>2545.8174477805678</v>
      </c>
      <c r="Q21" s="14">
        <v>2661.584178864372</v>
      </c>
      <c r="R21" s="14">
        <v>2746.9529163803609</v>
      </c>
      <c r="S21" s="14">
        <v>3190.0067161079342</v>
      </c>
      <c r="T21" s="14">
        <v>3119.4281964732781</v>
      </c>
      <c r="U21" s="14">
        <v>3106.4996803269328</v>
      </c>
      <c r="V21" s="14">
        <v>3066.8706678612721</v>
      </c>
      <c r="W21" s="14">
        <v>2786.1326519999998</v>
      </c>
      <c r="X21" s="14">
        <v>2739.6847211494319</v>
      </c>
      <c r="Y21" s="14">
        <v>2601.135142979238</v>
      </c>
      <c r="Z21" s="14">
        <v>2188.927956</v>
      </c>
      <c r="AA21" s="15">
        <v>3287.7105630000001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11892.123517203059</v>
      </c>
      <c r="O24" s="14">
        <v>13604.185649999999</v>
      </c>
      <c r="P24" s="14">
        <v>13419.13665</v>
      </c>
      <c r="Q24" s="14">
        <v>12139.07092657566</v>
      </c>
      <c r="R24" s="14">
        <v>11826.315865667069</v>
      </c>
      <c r="S24" s="14"/>
      <c r="T24" s="14"/>
      <c r="U24" s="14"/>
      <c r="V24" s="14"/>
      <c r="W24" s="14">
        <v>16864.749029999999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1969.76942537991</v>
      </c>
      <c r="E25" s="14">
        <v>1899.21957</v>
      </c>
      <c r="F25" s="14">
        <v>1914.64032</v>
      </c>
      <c r="G25" s="14">
        <v>1952.8837799999999</v>
      </c>
      <c r="H25" s="14">
        <v>1983.7252800000001</v>
      </c>
      <c r="I25" s="14">
        <v>2007.16482</v>
      </c>
      <c r="J25" s="14">
        <v>2360.6084099999998</v>
      </c>
      <c r="K25" s="14">
        <v>3629.14753792593</v>
      </c>
      <c r="L25" s="14">
        <v>3357.3732638637298</v>
      </c>
      <c r="M25" s="14">
        <v>2758.2402707712299</v>
      </c>
      <c r="N25" s="14"/>
      <c r="O25" s="14"/>
      <c r="P25" s="14"/>
      <c r="Q25" s="14"/>
      <c r="R25" s="14"/>
      <c r="S25" s="14">
        <v>3249.5039314496398</v>
      </c>
      <c r="T25" s="14">
        <v>3572.6072038434299</v>
      </c>
      <c r="U25" s="14">
        <v>5642.14401</v>
      </c>
      <c r="V25" s="14">
        <v>5196.7927499999996</v>
      </c>
      <c r="W25" s="14"/>
      <c r="X25" s="14">
        <v>4854.4521000000004</v>
      </c>
      <c r="Y25" s="14">
        <v>3934.14174</v>
      </c>
      <c r="Z25" s="14">
        <v>2647.8619521074702</v>
      </c>
      <c r="AA25" s="15">
        <v>2348.3026292941199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2401.5308294066699</v>
      </c>
      <c r="E29" s="14">
        <v>2088.5663615643462</v>
      </c>
      <c r="F29" s="14">
        <v>1946.233998771158</v>
      </c>
      <c r="G29" s="14">
        <v>2061.1113432317138</v>
      </c>
      <c r="H29" s="14">
        <v>2054.4201077151001</v>
      </c>
      <c r="I29" s="14">
        <v>2080.3353979394319</v>
      </c>
      <c r="J29" s="14">
        <v>2051.5597454375002</v>
      </c>
      <c r="K29" s="14">
        <v>2193.020162424712</v>
      </c>
      <c r="L29" s="14">
        <v>2176.509155667356</v>
      </c>
      <c r="M29" s="14">
        <v>2496.6147078787521</v>
      </c>
      <c r="N29" s="14">
        <v>2148.2054124047918</v>
      </c>
      <c r="O29" s="14">
        <v>2466.155552340696</v>
      </c>
      <c r="P29" s="14">
        <v>2404.1538269747621</v>
      </c>
      <c r="Q29" s="14">
        <v>1996.0804632756419</v>
      </c>
      <c r="R29" s="14">
        <v>2058.41470791339</v>
      </c>
      <c r="S29" s="14">
        <v>2372.8788223072861</v>
      </c>
      <c r="T29" s="14">
        <v>2356.7335896455261</v>
      </c>
      <c r="U29" s="14">
        <v>2570.6804659783879</v>
      </c>
      <c r="V29" s="14">
        <v>2864.4501520353979</v>
      </c>
      <c r="W29" s="14">
        <v>2853.3633559231839</v>
      </c>
      <c r="X29" s="14">
        <v>2274.899439629346</v>
      </c>
      <c r="Y29" s="14">
        <v>2152.8261331606059</v>
      </c>
      <c r="Z29" s="14">
        <v>2031.5453464767941</v>
      </c>
      <c r="AA29" s="15">
        <v>1877.697251558968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1912.301726052704</v>
      </c>
      <c r="E33" s="14">
        <v>1857.84499505538</v>
      </c>
      <c r="F33" s="14">
        <v>1881.9139310437699</v>
      </c>
      <c r="G33" s="14">
        <v>1937.7368794593681</v>
      </c>
      <c r="H33" s="14">
        <v>1817.237326911508</v>
      </c>
      <c r="I33" s="14">
        <v>1833.2610749115081</v>
      </c>
      <c r="J33" s="14">
        <v>1878.3746912509521</v>
      </c>
      <c r="K33" s="14">
        <v>1955.5279722917101</v>
      </c>
      <c r="L33" s="14">
        <v>1958.4684403670519</v>
      </c>
      <c r="M33" s="14">
        <v>2002.482645169488</v>
      </c>
      <c r="N33" s="14">
        <v>2254.8269780014639</v>
      </c>
      <c r="O33" s="14">
        <v>2185.0121637065358</v>
      </c>
      <c r="P33" s="14">
        <v>2102.814940212596</v>
      </c>
      <c r="Q33" s="14">
        <v>1950.473104723882</v>
      </c>
      <c r="R33" s="14">
        <v>2020.953885090928</v>
      </c>
      <c r="S33" s="14">
        <v>1988.8996338485499</v>
      </c>
      <c r="T33" s="14">
        <v>2757.7827424956981</v>
      </c>
      <c r="U33" s="14">
        <v>2665.5293081148061</v>
      </c>
      <c r="V33" s="14">
        <v>2523.6949855961861</v>
      </c>
      <c r="W33" s="14">
        <v>2362.2702340000001</v>
      </c>
      <c r="X33" s="14">
        <v>2277.22111</v>
      </c>
      <c r="Y33" s="14">
        <v>2059.6679159999999</v>
      </c>
      <c r="Z33" s="14">
        <v>2228.8000416966438</v>
      </c>
      <c r="AA33" s="15">
        <v>1883.406688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1860.2398163008461</v>
      </c>
      <c r="E37" s="14">
        <v>1834.4936709115079</v>
      </c>
      <c r="F37" s="14">
        <v>1841.168264533228</v>
      </c>
      <c r="G37" s="14">
        <v>1846.073251508946</v>
      </c>
      <c r="H37" s="14">
        <v>1872.672830961234</v>
      </c>
      <c r="I37" s="14">
        <v>2007.05147425</v>
      </c>
      <c r="J37" s="14">
        <v>2534.1421032111739</v>
      </c>
      <c r="K37" s="14">
        <v>3011.0091117808038</v>
      </c>
      <c r="L37" s="14">
        <v>3468.7509216908102</v>
      </c>
      <c r="M37" s="14">
        <v>3294.3573724538501</v>
      </c>
      <c r="N37" s="14">
        <v>3109.422999956194</v>
      </c>
      <c r="O37" s="14">
        <v>3180.3657178609678</v>
      </c>
      <c r="P37" s="14">
        <v>2798.502386439488</v>
      </c>
      <c r="Q37" s="14">
        <v>2778.9427587033661</v>
      </c>
      <c r="R37" s="14">
        <v>2810.6724575581761</v>
      </c>
      <c r="S37" s="14">
        <v>2900.9111687873142</v>
      </c>
      <c r="T37" s="14">
        <v>3578.1401441710282</v>
      </c>
      <c r="U37" s="14">
        <v>3995.0696121387659</v>
      </c>
      <c r="V37" s="14">
        <v>3687.3969920038262</v>
      </c>
      <c r="W37" s="14">
        <v>3164.0281336630242</v>
      </c>
      <c r="X37" s="14">
        <v>2748.0606976288159</v>
      </c>
      <c r="Y37" s="14">
        <v>2596.8332528000001</v>
      </c>
      <c r="Z37" s="14">
        <v>2365.149578256</v>
      </c>
      <c r="AA37" s="15">
        <v>2232.4880570592582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2044.6046879999999</v>
      </c>
      <c r="E41" s="14">
        <v>2034.5852980669281</v>
      </c>
      <c r="F41" s="14">
        <v>2041.064894960952</v>
      </c>
      <c r="G41" s="14">
        <v>2047.460322911536</v>
      </c>
      <c r="H41" s="14">
        <v>2056.7035629115362</v>
      </c>
      <c r="I41" s="14">
        <v>2107.0450954856719</v>
      </c>
      <c r="J41" s="14">
        <v>2628.1304519999921</v>
      </c>
      <c r="K41" s="14">
        <v>3693.0706235258322</v>
      </c>
      <c r="L41" s="14">
        <v>3020.0746159999999</v>
      </c>
      <c r="M41" s="14">
        <v>2769.2747039999999</v>
      </c>
      <c r="N41" s="14">
        <v>3519.5244864084239</v>
      </c>
      <c r="O41" s="14">
        <v>2387.2207840000001</v>
      </c>
      <c r="P41" s="14">
        <v>2275.6255964643278</v>
      </c>
      <c r="Q41" s="14">
        <v>2321.4027678291841</v>
      </c>
      <c r="R41" s="14">
        <v>4198.8958240000002</v>
      </c>
      <c r="S41" s="14">
        <v>2802.8316410256321</v>
      </c>
      <c r="T41" s="14">
        <v>2949.2097760000001</v>
      </c>
      <c r="U41" s="14">
        <v>5093.0252399999999</v>
      </c>
      <c r="V41" s="14">
        <v>4618.4278372065437</v>
      </c>
      <c r="W41" s="14">
        <v>3813.2313434830799</v>
      </c>
      <c r="X41" s="14">
        <v>2935.7233040510159</v>
      </c>
      <c r="Y41" s="14">
        <v>2515.1792922482082</v>
      </c>
      <c r="Z41" s="14">
        <v>2507.78967434376</v>
      </c>
      <c r="AA41" s="15">
        <v>1999.4528612589679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13395.693465</v>
      </c>
      <c r="V44" s="14">
        <v>12627.759991000001</v>
      </c>
      <c r="W44" s="14"/>
      <c r="X44" s="14"/>
      <c r="Y44" s="14"/>
      <c r="Z44" s="14"/>
      <c r="AA44" s="15">
        <v>9584.9930879999993</v>
      </c>
    </row>
    <row r="45">
      <c r="A45" s="1"/>
      <c r="B45" s="16"/>
      <c r="C45" s="13" t="s">
        <v>28</v>
      </c>
      <c r="D45" s="14">
        <v>1914.8946900460189</v>
      </c>
      <c r="E45" s="14">
        <v>2319.940016342201</v>
      </c>
      <c r="F45" s="14">
        <v>1905.638661538502</v>
      </c>
      <c r="G45" s="14">
        <v>2023.3540244719229</v>
      </c>
      <c r="H45" s="14">
        <v>2027.2432099919779</v>
      </c>
      <c r="I45" s="14">
        <v>1984.8079303935631</v>
      </c>
      <c r="J45" s="14">
        <v>2192.4837285321851</v>
      </c>
      <c r="K45" s="14">
        <v>2683.6275230095098</v>
      </c>
      <c r="L45" s="14">
        <v>2970.6575800000001</v>
      </c>
      <c r="M45" s="14">
        <v>2726.6068847068918</v>
      </c>
      <c r="N45" s="14">
        <v>2670.9637447198311</v>
      </c>
      <c r="O45" s="14">
        <v>2870.519140658741</v>
      </c>
      <c r="P45" s="14">
        <v>2483.5729703124998</v>
      </c>
      <c r="Q45" s="14">
        <v>2425.6494765271559</v>
      </c>
      <c r="R45" s="14">
        <v>2493.1811222032438</v>
      </c>
      <c r="S45" s="14">
        <v>2477.6023799999998</v>
      </c>
      <c r="T45" s="14">
        <v>4308.6861289999997</v>
      </c>
      <c r="U45" s="14"/>
      <c r="V45" s="14"/>
      <c r="W45" s="14">
        <v>4099.7539880000004</v>
      </c>
      <c r="X45" s="14">
        <v>2729.495057849846</v>
      </c>
      <c r="Y45" s="14">
        <v>2398.3749386434861</v>
      </c>
      <c r="Z45" s="14">
        <v>2051.1096320000001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46065</v>
      </c>
      <c r="C48" s="13" t="s">
        <v>27</v>
      </c>
      <c r="D48" s="14">
        <v>7667.1311706865799</v>
      </c>
      <c r="E48" s="14">
        <v>8863.7872800000005</v>
      </c>
      <c r="F48" s="14">
        <v>8762.0251800000005</v>
      </c>
      <c r="G48" s="14"/>
      <c r="H48" s="14"/>
      <c r="I48" s="14"/>
      <c r="J48" s="14"/>
      <c r="K48" s="14"/>
      <c r="L48" s="14">
        <v>12381.0555</v>
      </c>
      <c r="M48" s="14">
        <v>11935.152480000001</v>
      </c>
      <c r="N48" s="14"/>
      <c r="O48" s="14"/>
      <c r="P48" s="14"/>
      <c r="Q48" s="14"/>
      <c r="R48" s="14"/>
      <c r="S48" s="14"/>
      <c r="T48" s="14"/>
      <c r="U48" s="14">
        <v>13152.88917017856</v>
      </c>
      <c r="V48" s="14">
        <v>11291.08615403592</v>
      </c>
      <c r="W48" s="14">
        <v>12643.78674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2902.37844</v>
      </c>
      <c r="H49" s="14">
        <v>2942.4665399999999</v>
      </c>
      <c r="I49" s="14">
        <v>2092.271176875</v>
      </c>
      <c r="J49" s="14">
        <v>2225.54455501656</v>
      </c>
      <c r="K49" s="14">
        <v>4130.9245199999996</v>
      </c>
      <c r="L49" s="14"/>
      <c r="M49" s="14"/>
      <c r="N49" s="14">
        <v>2406.1623499188599</v>
      </c>
      <c r="O49" s="14">
        <v>2284.8366780000001</v>
      </c>
      <c r="P49" s="14">
        <v>2189.9327268000002</v>
      </c>
      <c r="Q49" s="14">
        <v>2225.0586878612999</v>
      </c>
      <c r="R49" s="14">
        <v>2263.0033733657401</v>
      </c>
      <c r="S49" s="14">
        <v>2450.80021922484</v>
      </c>
      <c r="T49" s="14">
        <v>2603.25954</v>
      </c>
      <c r="U49" s="14"/>
      <c r="V49" s="14"/>
      <c r="W49" s="14"/>
      <c r="X49" s="14">
        <v>3368.9847366018598</v>
      </c>
      <c r="Y49" s="14">
        <v>2121.2001375</v>
      </c>
      <c r="Z49" s="14">
        <v>3325.4620799999998</v>
      </c>
      <c r="AA49" s="15">
        <v>3016.47534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1689.14537614547</v>
      </c>
      <c r="E53" s="14">
        <v>1696.53485447303</v>
      </c>
      <c r="F53" s="14">
        <v>1676.17814447303</v>
      </c>
      <c r="G53" s="14">
        <v>1669.39257447303</v>
      </c>
      <c r="H53" s="14">
        <v>1699.00233447303</v>
      </c>
      <c r="I53" s="14">
        <v>1757.7785877296501</v>
      </c>
      <c r="J53" s="14">
        <v>3345.9028800000001</v>
      </c>
      <c r="K53" s="14">
        <v>2448.6841580116102</v>
      </c>
      <c r="L53" s="14">
        <v>2421.8110578722899</v>
      </c>
      <c r="M53" s="14">
        <v>2317.8993063722901</v>
      </c>
      <c r="N53" s="14">
        <v>2060.8855075823099</v>
      </c>
      <c r="O53" s="14">
        <v>1968.34806285985</v>
      </c>
      <c r="P53" s="14">
        <v>1914.86729187229</v>
      </c>
      <c r="Q53" s="14">
        <v>1918.4852831550199</v>
      </c>
      <c r="R53" s="14">
        <v>1961.3675835303</v>
      </c>
      <c r="S53" s="14">
        <v>2369.4549395939298</v>
      </c>
      <c r="T53" s="14">
        <v>2813.5921938793099</v>
      </c>
      <c r="U53" s="14">
        <v>3151.4887163170902</v>
      </c>
      <c r="V53" s="14">
        <v>3318.18480058773</v>
      </c>
      <c r="W53" s="14">
        <v>2615.1733157082299</v>
      </c>
      <c r="X53" s="14">
        <v>2549.8321449999999</v>
      </c>
      <c r="Y53" s="14">
        <v>2654.0840959869101</v>
      </c>
      <c r="Z53" s="14">
        <v>2497.38842871416</v>
      </c>
      <c r="AA53" s="15">
        <v>2186.3398436715302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9277.6941000000006</v>
      </c>
      <c r="L56" s="14">
        <v>9279.3825841837497</v>
      </c>
      <c r="M56" s="14">
        <v>9805.9617333769493</v>
      </c>
      <c r="N56" s="14">
        <v>9528.3237082099495</v>
      </c>
      <c r="O56" s="14">
        <v>8914.4071822615497</v>
      </c>
      <c r="P56" s="14">
        <v>8610.2282340000002</v>
      </c>
      <c r="Q56" s="14">
        <v>8493.3013127422491</v>
      </c>
      <c r="R56" s="14">
        <v>8544.2859342675001</v>
      </c>
      <c r="S56" s="14">
        <v>9451.9485964246505</v>
      </c>
      <c r="T56" s="14">
        <v>10577.025098718301</v>
      </c>
      <c r="U56" s="14">
        <v>11599.78033492875</v>
      </c>
      <c r="V56" s="14">
        <v>10774.23422922315</v>
      </c>
      <c r="W56" s="14">
        <v>10599.005381812651</v>
      </c>
      <c r="X56" s="14">
        <v>10318.99991220045</v>
      </c>
      <c r="Y56" s="14">
        <v>11586.321</v>
      </c>
      <c r="Z56" s="14"/>
      <c r="AA56" s="15"/>
    </row>
    <row r="57">
      <c r="A57" s="1"/>
      <c r="B57" s="16"/>
      <c r="C57" s="13" t="s">
        <v>28</v>
      </c>
      <c r="D57" s="14">
        <v>1898.7463863747</v>
      </c>
      <c r="E57" s="14">
        <v>1838.9204265285</v>
      </c>
      <c r="F57" s="14">
        <v>1904.0566187740501</v>
      </c>
      <c r="G57" s="14">
        <v>1836.9640885666499</v>
      </c>
      <c r="H57" s="14">
        <v>1761.03631735515</v>
      </c>
      <c r="I57" s="14">
        <v>1790.74878729435</v>
      </c>
      <c r="J57" s="14">
        <v>1813.21605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>
        <v>2304.0675525100501</v>
      </c>
      <c r="AA57" s="15">
        <v>1923.6501000000001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10911.837781825199</v>
      </c>
      <c r="V60" s="14">
        <v>10420.7889003525</v>
      </c>
      <c r="W60" s="14">
        <v>10050.457475384999</v>
      </c>
      <c r="X60" s="14">
        <v>9587.0205261661504</v>
      </c>
      <c r="Y60" s="14">
        <v>8415.8710363075497</v>
      </c>
      <c r="Z60" s="14">
        <v>8123.9975999999997</v>
      </c>
      <c r="AA60" s="15">
        <v>6959.8129499999995</v>
      </c>
    </row>
    <row r="61">
      <c r="A61" s="1"/>
      <c r="B61" s="16"/>
      <c r="C61" s="13" t="s">
        <v>28</v>
      </c>
      <c r="D61" s="14">
        <v>2044.9866695318999</v>
      </c>
      <c r="E61" s="14">
        <v>2926.4978126277001</v>
      </c>
      <c r="F61" s="14">
        <v>3035.7805086868502</v>
      </c>
      <c r="G61" s="14">
        <v>3117.7568249999999</v>
      </c>
      <c r="H61" s="14">
        <v>3024.4431374999999</v>
      </c>
      <c r="I61" s="14">
        <v>2941.1548874999999</v>
      </c>
      <c r="J61" s="14">
        <v>3000.0736124999999</v>
      </c>
      <c r="K61" s="14">
        <v>2129.5728367317001</v>
      </c>
      <c r="L61" s="14">
        <v>2073.6642743275502</v>
      </c>
      <c r="M61" s="14">
        <v>2055.2501824843498</v>
      </c>
      <c r="N61" s="14">
        <v>1776.507525</v>
      </c>
      <c r="O61" s="14">
        <v>1627.6382938858501</v>
      </c>
      <c r="P61" s="14">
        <v>1499.5049169973499</v>
      </c>
      <c r="Q61" s="14">
        <v>1347.727275</v>
      </c>
      <c r="R61" s="14">
        <v>1417.3396572788999</v>
      </c>
      <c r="S61" s="14">
        <v>1620.1875189123</v>
      </c>
      <c r="T61" s="14">
        <v>1900.8997917394499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>
        <v>17159.230350000002</v>
      </c>
      <c r="W64" s="14">
        <v>15885.2286</v>
      </c>
      <c r="X64" s="14">
        <v>14806.799999999999</v>
      </c>
      <c r="Y64" s="14"/>
      <c r="Z64" s="14"/>
      <c r="AA64" s="15">
        <v>9240.6771000000008</v>
      </c>
    </row>
    <row r="65">
      <c r="A65" s="1"/>
      <c r="B65" s="16"/>
      <c r="C65" s="13" t="s">
        <v>28</v>
      </c>
      <c r="D65" s="14">
        <v>1820.4763472136001</v>
      </c>
      <c r="E65" s="14">
        <v>1681.8056999999999</v>
      </c>
      <c r="F65" s="14">
        <v>1651.5751499999999</v>
      </c>
      <c r="G65" s="14">
        <v>2300.2847402427001</v>
      </c>
      <c r="H65" s="14">
        <v>2395.8842965910999</v>
      </c>
      <c r="I65" s="14">
        <v>2200.2030322730998</v>
      </c>
      <c r="J65" s="14">
        <v>3917.3252255847001</v>
      </c>
      <c r="K65" s="14">
        <v>5379.9276849020998</v>
      </c>
      <c r="L65" s="14">
        <v>2899.02974200875</v>
      </c>
      <c r="M65" s="14">
        <v>2530.5349290691502</v>
      </c>
      <c r="N65" s="14">
        <v>2206.2995396847</v>
      </c>
      <c r="O65" s="14">
        <v>2911.2328124999999</v>
      </c>
      <c r="P65" s="14">
        <v>2922.3379125000001</v>
      </c>
      <c r="Q65" s="14">
        <v>3256.6020517890001</v>
      </c>
      <c r="R65" s="14">
        <v>2534.6283904683</v>
      </c>
      <c r="S65" s="14">
        <v>2610.0805876231502</v>
      </c>
      <c r="T65" s="14">
        <v>3264.51683732535</v>
      </c>
      <c r="U65" s="14">
        <v>3487.1920529737499</v>
      </c>
      <c r="V65" s="14"/>
      <c r="W65" s="14"/>
      <c r="X65" s="14"/>
      <c r="Y65" s="14">
        <v>3902.8256999999999</v>
      </c>
      <c r="Z65" s="14">
        <v>2101.5339411455998</v>
      </c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46070</v>
      </c>
      <c r="C68" s="13" t="s">
        <v>27</v>
      </c>
      <c r="D68" s="14">
        <v>8607.6864000000005</v>
      </c>
      <c r="E68" s="14">
        <v>8479.97775</v>
      </c>
      <c r="F68" s="14"/>
      <c r="G68" s="14"/>
      <c r="H68" s="14"/>
      <c r="I68" s="14"/>
      <c r="J68" s="14"/>
      <c r="K68" s="14"/>
      <c r="L68" s="14"/>
      <c r="M68" s="14">
        <v>11868.521827576949</v>
      </c>
      <c r="N68" s="14">
        <v>9346.1634528443992</v>
      </c>
      <c r="O68" s="14">
        <v>8635.8102915537002</v>
      </c>
      <c r="P68" s="14"/>
      <c r="Q68" s="14"/>
      <c r="R68" s="14">
        <v>10133.403749999999</v>
      </c>
      <c r="S68" s="14"/>
      <c r="T68" s="14"/>
      <c r="U68" s="14"/>
      <c r="V68" s="14">
        <v>13968.257780849401</v>
      </c>
      <c r="W68" s="14">
        <v>13389.27386526495</v>
      </c>
      <c r="X68" s="14">
        <v>11396.521472927399</v>
      </c>
      <c r="Y68" s="14">
        <v>9235.4599900336507</v>
      </c>
      <c r="Z68" s="14">
        <v>8292.2297630607009</v>
      </c>
      <c r="AA68" s="15">
        <v>7867.7320585297502</v>
      </c>
    </row>
    <row r="69">
      <c r="A69" s="1"/>
      <c r="B69" s="16"/>
      <c r="C69" s="13" t="s">
        <v>28</v>
      </c>
      <c r="D69" s="14"/>
      <c r="E69" s="14"/>
      <c r="F69" s="14">
        <v>1703.39895</v>
      </c>
      <c r="G69" s="14">
        <v>1720.0565999999999</v>
      </c>
      <c r="H69" s="14">
        <v>1704.63285</v>
      </c>
      <c r="I69" s="14">
        <v>1889.5283766346499</v>
      </c>
      <c r="J69" s="14">
        <v>2178.6459737939999</v>
      </c>
      <c r="K69" s="14">
        <v>2493.7241143760998</v>
      </c>
      <c r="L69" s="14">
        <v>2477.6712000000002</v>
      </c>
      <c r="M69" s="14"/>
      <c r="N69" s="14"/>
      <c r="O69" s="14"/>
      <c r="P69" s="14">
        <v>1938.5426326059001</v>
      </c>
      <c r="Q69" s="14">
        <v>1903.51209870405</v>
      </c>
      <c r="R69" s="14"/>
      <c r="S69" s="14">
        <v>3918.8663999999999</v>
      </c>
      <c r="T69" s="14">
        <v>2642.20329736125</v>
      </c>
      <c r="U69" s="14">
        <v>3095.4317026387498</v>
      </c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46071</v>
      </c>
      <c r="C72" s="13" t="s">
        <v>27</v>
      </c>
      <c r="D72" s="14">
        <v>8598.8039148157495</v>
      </c>
      <c r="E72" s="14">
        <v>8470.7884420078499</v>
      </c>
      <c r="F72" s="14">
        <v>8372.4592860117009</v>
      </c>
      <c r="G72" s="14">
        <v>8384.4426007637994</v>
      </c>
      <c r="H72" s="14">
        <v>8471.2384749514495</v>
      </c>
      <c r="I72" s="14">
        <v>8788.4701652645999</v>
      </c>
      <c r="J72" s="14">
        <v>10550.6286930765</v>
      </c>
      <c r="K72" s="14">
        <v>14437.313383792951</v>
      </c>
      <c r="L72" s="14">
        <v>14783.066496158401</v>
      </c>
      <c r="M72" s="14">
        <v>10944.61480960785</v>
      </c>
      <c r="N72" s="14">
        <v>10379.566800000001</v>
      </c>
      <c r="O72" s="14"/>
      <c r="P72" s="14"/>
      <c r="Q72" s="14"/>
      <c r="R72" s="14"/>
      <c r="S72" s="14"/>
      <c r="T72" s="14"/>
      <c r="U72" s="14"/>
      <c r="V72" s="14">
        <v>15558.2451</v>
      </c>
      <c r="W72" s="14">
        <v>14343.878634045301</v>
      </c>
      <c r="X72" s="14">
        <v>12663.843969223801</v>
      </c>
      <c r="Y72" s="14">
        <v>9999.6260339074506</v>
      </c>
      <c r="Z72" s="14">
        <v>9350.4018364154999</v>
      </c>
      <c r="AA72" s="15">
        <v>8141.42632829985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2196.3294092843998</v>
      </c>
      <c r="P73" s="14">
        <v>2129.0818592843998</v>
      </c>
      <c r="Q73" s="14">
        <v>2521.9419020180999</v>
      </c>
      <c r="R73" s="14">
        <v>3252.4121284065</v>
      </c>
      <c r="S73" s="14">
        <v>2442.7340877519</v>
      </c>
      <c r="T73" s="14">
        <v>2575.5567195901499</v>
      </c>
      <c r="U73" s="14">
        <v>2987.6914259999999</v>
      </c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46072</v>
      </c>
      <c r="C76" s="13" t="s">
        <v>27</v>
      </c>
      <c r="D76" s="14">
        <v>7663.8296016918002</v>
      </c>
      <c r="E76" s="14">
        <v>7600.9538840157002</v>
      </c>
      <c r="F76" s="14">
        <v>7359.9018335176497</v>
      </c>
      <c r="G76" s="14">
        <v>7232.5819687499998</v>
      </c>
      <c r="H76" s="14">
        <v>7545.2485875110997</v>
      </c>
      <c r="I76" s="14">
        <v>7628.23007578125</v>
      </c>
      <c r="J76" s="14">
        <v>9639.0462292231496</v>
      </c>
      <c r="K76" s="14">
        <v>11905.72052922315</v>
      </c>
      <c r="L76" s="14"/>
      <c r="M76" s="14"/>
      <c r="N76" s="14"/>
      <c r="O76" s="14"/>
      <c r="P76" s="14"/>
      <c r="Q76" s="14"/>
      <c r="R76" s="14"/>
      <c r="S76" s="14">
        <v>10531.2738191139</v>
      </c>
      <c r="T76" s="14">
        <v>12370.157328588301</v>
      </c>
      <c r="U76" s="14">
        <v>14209.3051838631</v>
      </c>
      <c r="V76" s="14">
        <v>13493.1424462668</v>
      </c>
      <c r="W76" s="14">
        <v>11622.52543181265</v>
      </c>
      <c r="X76" s="14">
        <v>10262.767631812651</v>
      </c>
      <c r="Y76" s="14">
        <v>9031.3354318126494</v>
      </c>
      <c r="Z76" s="14"/>
      <c r="AA76" s="15">
        <v>8533.6524000000009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3504.6791064927002</v>
      </c>
      <c r="M77" s="14">
        <v>2432.6338500000002</v>
      </c>
      <c r="N77" s="14">
        <v>2433.37758260805</v>
      </c>
      <c r="O77" s="14">
        <v>3318.1934331856501</v>
      </c>
      <c r="P77" s="14">
        <v>3225.1340444553002</v>
      </c>
      <c r="Q77" s="14">
        <v>3350.3735766500999</v>
      </c>
      <c r="R77" s="14">
        <v>2247.2047344154498</v>
      </c>
      <c r="S77" s="14"/>
      <c r="T77" s="14"/>
      <c r="U77" s="14"/>
      <c r="V77" s="14"/>
      <c r="W77" s="14"/>
      <c r="X77" s="14"/>
      <c r="Y77" s="14"/>
      <c r="Z77" s="14">
        <v>3049.58385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46073</v>
      </c>
      <c r="C80" s="13" t="s">
        <v>27</v>
      </c>
      <c r="D80" s="14">
        <v>8613.2389500000008</v>
      </c>
      <c r="E80" s="14">
        <v>8523.1642499999998</v>
      </c>
      <c r="F80" s="14"/>
      <c r="G80" s="14"/>
      <c r="H80" s="14"/>
      <c r="I80" s="14">
        <v>8184.8684991663004</v>
      </c>
      <c r="J80" s="14">
        <v>10100.705400000001</v>
      </c>
      <c r="K80" s="14"/>
      <c r="L80" s="14">
        <v>10491.6422923632</v>
      </c>
      <c r="M80" s="14">
        <v>9295.5352057002001</v>
      </c>
      <c r="N80" s="14">
        <v>8480.6746048961995</v>
      </c>
      <c r="O80" s="14">
        <v>8059.50860804685</v>
      </c>
      <c r="P80" s="14">
        <v>8007.8547062056496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>
        <v>1712.6532</v>
      </c>
      <c r="G81" s="14">
        <v>1753.98885</v>
      </c>
      <c r="H81" s="14">
        <v>1715.1210000000001</v>
      </c>
      <c r="I81" s="14"/>
      <c r="J81" s="14"/>
      <c r="K81" s="14">
        <v>2803.3227314788501</v>
      </c>
      <c r="L81" s="14"/>
      <c r="M81" s="14"/>
      <c r="N81" s="14"/>
      <c r="O81" s="14"/>
      <c r="P81" s="14"/>
      <c r="Q81" s="14">
        <v>1897.25547672675</v>
      </c>
      <c r="R81" s="14">
        <v>1798.3460052216001</v>
      </c>
      <c r="S81" s="14">
        <v>1925.30523927015</v>
      </c>
      <c r="T81" s="14">
        <v>2284.7445008284499</v>
      </c>
      <c r="U81" s="14">
        <v>4833.1863000000003</v>
      </c>
      <c r="V81" s="14">
        <v>3950.9477999999999</v>
      </c>
      <c r="W81" s="14">
        <v>3639.38805</v>
      </c>
      <c r="X81" s="14">
        <v>3270.4519500000001</v>
      </c>
      <c r="Y81" s="14">
        <v>2076.0346184377499</v>
      </c>
      <c r="Z81" s="14">
        <v>1399.2426</v>
      </c>
      <c r="AA81" s="15">
        <v>1982.8773000000001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>
        <v>10512.828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1112.8973281267499</v>
      </c>
      <c r="E85" s="14">
        <v>1167.81080508945</v>
      </c>
      <c r="F85" s="14">
        <v>1166.9475131239501</v>
      </c>
      <c r="G85" s="14">
        <v>1199.64586312395</v>
      </c>
      <c r="H85" s="14">
        <v>1302.0582854204999</v>
      </c>
      <c r="I85" s="14">
        <v>1387.0638465930001</v>
      </c>
      <c r="J85" s="14">
        <v>1514.8864497258</v>
      </c>
      <c r="K85" s="14">
        <v>1695.31268938065</v>
      </c>
      <c r="L85" s="14">
        <v>1867.428408942</v>
      </c>
      <c r="M85" s="14">
        <v>1656.7434616891501</v>
      </c>
      <c r="N85" s="14">
        <v>1416.3291160060501</v>
      </c>
      <c r="O85" s="14">
        <v>1401.0934500000001</v>
      </c>
      <c r="P85" s="14">
        <v>1381.7809950516</v>
      </c>
      <c r="Q85" s="14">
        <v>1257.8341538731499</v>
      </c>
      <c r="R85" s="14">
        <v>1387.31490020565</v>
      </c>
      <c r="S85" s="14">
        <v>1710.9780117057001</v>
      </c>
      <c r="T85" s="14">
        <v>1824.7838624999999</v>
      </c>
      <c r="U85" s="14">
        <v>3364.8453</v>
      </c>
      <c r="V85" s="14"/>
      <c r="W85" s="14">
        <v>3356.2080000000001</v>
      </c>
      <c r="X85" s="14">
        <v>3151.3806</v>
      </c>
      <c r="Y85" s="14">
        <v>2770.7224500000002</v>
      </c>
      <c r="Z85" s="14">
        <v>2501.1152999999999</v>
      </c>
      <c r="AA85" s="15">
        <v>2193.2572500000001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46075</v>
      </c>
      <c r="C88" s="13" t="s">
        <v>27</v>
      </c>
      <c r="D88" s="14">
        <v>5081.6181336520503</v>
      </c>
      <c r="E88" s="14">
        <v>4619.3719732011004</v>
      </c>
      <c r="F88" s="14">
        <v>5737.6350000000002</v>
      </c>
      <c r="G88" s="14">
        <v>5737.6350000000002</v>
      </c>
      <c r="H88" s="14">
        <v>6418.7478000000001</v>
      </c>
      <c r="I88" s="14">
        <v>6031.3032000000003</v>
      </c>
      <c r="J88" s="14"/>
      <c r="K88" s="14"/>
      <c r="L88" s="14"/>
      <c r="M88" s="14"/>
      <c r="N88" s="14">
        <v>6332.9917500000001</v>
      </c>
      <c r="O88" s="14">
        <v>5654.5282061000999</v>
      </c>
      <c r="P88" s="14">
        <v>4873.6686205430997</v>
      </c>
      <c r="Q88" s="14">
        <v>5737.6350000000002</v>
      </c>
      <c r="R88" s="14"/>
      <c r="S88" s="14"/>
      <c r="T88" s="14"/>
      <c r="U88" s="14"/>
      <c r="V88" s="14"/>
      <c r="W88" s="14"/>
      <c r="X88" s="14"/>
      <c r="Y88" s="14">
        <v>7197.9556499999999</v>
      </c>
      <c r="Z88" s="14">
        <v>7054.8232500000004</v>
      </c>
      <c r="AA88" s="15">
        <v>4581.0803921350498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1700.4000010873499</v>
      </c>
      <c r="K89" s="14">
        <v>1916.0924625</v>
      </c>
      <c r="L89" s="14">
        <v>1657.7446500000001</v>
      </c>
      <c r="M89" s="14">
        <v>2010.0231000000001</v>
      </c>
      <c r="N89" s="14"/>
      <c r="O89" s="14"/>
      <c r="P89" s="14"/>
      <c r="Q89" s="14"/>
      <c r="R89" s="14">
        <v>2064.9208262292</v>
      </c>
      <c r="S89" s="14">
        <v>2239.98300398025</v>
      </c>
      <c r="T89" s="14">
        <v>1701.2899088928</v>
      </c>
      <c r="U89" s="14">
        <v>2641.1019768315</v>
      </c>
      <c r="V89" s="14">
        <v>1916.3722511758499</v>
      </c>
      <c r="W89" s="14">
        <v>1794.7075500000001</v>
      </c>
      <c r="X89" s="14">
        <v>2865.7327500000001</v>
      </c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46076</v>
      </c>
      <c r="C92" s="13" t="s">
        <v>27</v>
      </c>
      <c r="D92" s="14">
        <v>5737.6350000000002</v>
      </c>
      <c r="E92" s="14">
        <v>5737.6350000000002</v>
      </c>
      <c r="F92" s="14">
        <v>5050.7061722482504</v>
      </c>
      <c r="G92" s="14">
        <v>4989.8283743470502</v>
      </c>
      <c r="H92" s="14">
        <v>4989.9499986361498</v>
      </c>
      <c r="I92" s="14">
        <v>5013.9160081055998</v>
      </c>
      <c r="J92" s="14">
        <v>6986.1260834325003</v>
      </c>
      <c r="K92" s="14">
        <v>9046.0014401209501</v>
      </c>
      <c r="L92" s="14"/>
      <c r="M92" s="14"/>
      <c r="N92" s="14"/>
      <c r="O92" s="14"/>
      <c r="P92" s="14">
        <v>5385.2480587255504</v>
      </c>
      <c r="Q92" s="14">
        <v>5224.3325999999997</v>
      </c>
      <c r="R92" s="14"/>
      <c r="S92" s="14"/>
      <c r="T92" s="14"/>
      <c r="U92" s="14"/>
      <c r="V92" s="14"/>
      <c r="W92" s="14">
        <v>15953.71005</v>
      </c>
      <c r="X92" s="14">
        <v>11587.55054741775</v>
      </c>
      <c r="Y92" s="14">
        <v>11147.407855233751</v>
      </c>
      <c r="Z92" s="14">
        <v>8810.7853084596009</v>
      </c>
      <c r="AA92" s="15">
        <v>7362.9193359676501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>
        <v>2295.99276777765</v>
      </c>
      <c r="M93" s="14">
        <v>2915.7701577020998</v>
      </c>
      <c r="N93" s="14">
        <v>2378.7942016581001</v>
      </c>
      <c r="O93" s="14">
        <v>1470.8088</v>
      </c>
      <c r="P93" s="14"/>
      <c r="Q93" s="14"/>
      <c r="R93" s="14">
        <v>1317.29107520565</v>
      </c>
      <c r="S93" s="14">
        <v>1693.8436222304999</v>
      </c>
      <c r="T93" s="14">
        <v>2730.4065054481498</v>
      </c>
      <c r="U93" s="14">
        <v>2867.5835999999999</v>
      </c>
      <c r="V93" s="14">
        <v>3023.0549999999998</v>
      </c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46077</v>
      </c>
      <c r="C96" s="13" t="s">
        <v>27</v>
      </c>
      <c r="D96" s="14">
        <v>7198.5345555450804</v>
      </c>
      <c r="E96" s="14">
        <v>8288.0266699999993</v>
      </c>
      <c r="F96" s="14">
        <v>8336.7688799999996</v>
      </c>
      <c r="G96" s="14">
        <v>8458.3159099999993</v>
      </c>
      <c r="H96" s="14">
        <v>8630.4561200000007</v>
      </c>
      <c r="I96" s="14"/>
      <c r="J96" s="14">
        <v>10267.919534719549</v>
      </c>
      <c r="K96" s="14">
        <v>10242.861386057961</v>
      </c>
      <c r="L96" s="14"/>
      <c r="M96" s="14">
        <v>10085.51354215746</v>
      </c>
      <c r="N96" s="14">
        <v>9405.3802136077302</v>
      </c>
      <c r="O96" s="14">
        <v>8620.214086</v>
      </c>
      <c r="P96" s="14"/>
      <c r="Q96" s="14">
        <v>7994.6543731624897</v>
      </c>
      <c r="R96" s="14">
        <v>8127.5512624511703</v>
      </c>
      <c r="S96" s="14">
        <v>8965.4816900000005</v>
      </c>
      <c r="T96" s="14"/>
      <c r="U96" s="14">
        <v>15882.55658</v>
      </c>
      <c r="V96" s="14"/>
      <c r="W96" s="14"/>
      <c r="X96" s="14"/>
      <c r="Y96" s="14"/>
      <c r="Z96" s="14"/>
      <c r="AA96" s="15">
        <v>7964.6431842623797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>
        <v>3061.5043799999999</v>
      </c>
      <c r="J97" s="14"/>
      <c r="K97" s="14"/>
      <c r="L97" s="14">
        <v>4202.3188899999996</v>
      </c>
      <c r="M97" s="14"/>
      <c r="N97" s="14"/>
      <c r="O97" s="14"/>
      <c r="P97" s="14">
        <v>2704.4603310593002</v>
      </c>
      <c r="Q97" s="14"/>
      <c r="R97" s="14"/>
      <c r="S97" s="14"/>
      <c r="T97" s="14">
        <v>3986.37239</v>
      </c>
      <c r="U97" s="14"/>
      <c r="V97" s="14">
        <v>5475.7862500000001</v>
      </c>
      <c r="W97" s="14">
        <v>4519.4517500000002</v>
      </c>
      <c r="X97" s="14">
        <v>3846.3156600000002</v>
      </c>
      <c r="Y97" s="14">
        <v>2698.5358727662501</v>
      </c>
      <c r="Z97" s="14">
        <v>2059.51262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46078</v>
      </c>
      <c r="C100" s="13" t="s">
        <v>27</v>
      </c>
      <c r="D100" s="14">
        <v>8239.70086015995</v>
      </c>
      <c r="E100" s="14">
        <v>7844.4177265588496</v>
      </c>
      <c r="F100" s="14">
        <v>7529.6829593704497</v>
      </c>
      <c r="G100" s="14"/>
      <c r="H100" s="14"/>
      <c r="I100" s="14"/>
      <c r="J100" s="14"/>
      <c r="K100" s="14">
        <v>10769.014516961701</v>
      </c>
      <c r="L100" s="14">
        <v>10439.6642980497</v>
      </c>
      <c r="M100" s="14"/>
      <c r="N100" s="14"/>
      <c r="O100" s="14"/>
      <c r="P100" s="14"/>
      <c r="Q100" s="14"/>
      <c r="R100" s="14"/>
      <c r="S100" s="14"/>
      <c r="T100" s="14"/>
      <c r="U100" s="14">
        <v>13775.876550000001</v>
      </c>
      <c r="V100" s="14">
        <v>13496.34031219845</v>
      </c>
      <c r="W100" s="14">
        <v>11616.968408308199</v>
      </c>
      <c r="X100" s="14">
        <v>10777.72077901575</v>
      </c>
      <c r="Y100" s="14">
        <v>9093.66242922315</v>
      </c>
      <c r="Z100" s="14"/>
      <c r="AA100" s="15">
        <v>7718.0445</v>
      </c>
    </row>
    <row r="101">
      <c r="A101" s="1"/>
      <c r="B101" s="16"/>
      <c r="C101" s="13" t="s">
        <v>28</v>
      </c>
      <c r="D101" s="14"/>
      <c r="E101" s="14"/>
      <c r="F101" s="14"/>
      <c r="G101" s="14">
        <v>1890.0280691176499</v>
      </c>
      <c r="H101" s="14">
        <v>1954.3499163598501</v>
      </c>
      <c r="I101" s="14">
        <v>2002.8107910082499</v>
      </c>
      <c r="J101" s="14">
        <v>3334.7643134867999</v>
      </c>
      <c r="K101" s="14"/>
      <c r="L101" s="14"/>
      <c r="M101" s="14">
        <v>3296.8588450256998</v>
      </c>
      <c r="N101" s="14">
        <v>2743.89211319265</v>
      </c>
      <c r="O101" s="14">
        <v>2481.2715314133002</v>
      </c>
      <c r="P101" s="14">
        <v>2053.27872616275</v>
      </c>
      <c r="Q101" s="14">
        <v>1900.0517625</v>
      </c>
      <c r="R101" s="14">
        <v>2091.5920682892001</v>
      </c>
      <c r="S101" s="14">
        <v>1753.5513448431</v>
      </c>
      <c r="T101" s="14">
        <v>2063.9434231916998</v>
      </c>
      <c r="U101" s="14"/>
      <c r="V101" s="14"/>
      <c r="W101" s="14"/>
      <c r="X101" s="14"/>
      <c r="Y101" s="14"/>
      <c r="Z101" s="14">
        <v>2906.45145</v>
      </c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46079</v>
      </c>
      <c r="C104" s="13" t="s">
        <v>27</v>
      </c>
      <c r="D104" s="14">
        <v>6774.1109999999999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>
        <v>2381.4270000000001</v>
      </c>
      <c r="F105" s="14"/>
      <c r="G105" s="14">
        <v>2267.9081999999999</v>
      </c>
      <c r="H105" s="14">
        <v>1357.4662712523</v>
      </c>
      <c r="I105" s="14">
        <v>2231.8443211193999</v>
      </c>
      <c r="J105" s="14">
        <v>2130.5046212522998</v>
      </c>
      <c r="K105" s="14">
        <v>3215.1598903070999</v>
      </c>
      <c r="L105" s="14">
        <v>2916.7710430904999</v>
      </c>
      <c r="M105" s="14">
        <v>2558.9852099999998</v>
      </c>
      <c r="N105" s="14">
        <v>2189.2579259166</v>
      </c>
      <c r="O105" s="14">
        <v>1733.8292437319999</v>
      </c>
      <c r="P105" s="14">
        <v>-1042.6455000000001</v>
      </c>
      <c r="Q105" s="14">
        <v>-1493.6359500000001</v>
      </c>
      <c r="R105" s="14">
        <v>1387.8545118214499</v>
      </c>
      <c r="S105" s="14">
        <v>2201.5420068784501</v>
      </c>
      <c r="T105" s="14">
        <v>1952.4809854062</v>
      </c>
      <c r="U105" s="14">
        <v>2207.4470999999999</v>
      </c>
      <c r="V105" s="14">
        <v>2217.3287566855502</v>
      </c>
      <c r="W105" s="14">
        <v>2169.1961999999999</v>
      </c>
      <c r="X105" s="14">
        <v>2515.9220999999998</v>
      </c>
      <c r="Y105" s="14">
        <v>3541.9099500000002</v>
      </c>
      <c r="Z105" s="14">
        <v>3039.0956999999999</v>
      </c>
      <c r="AA105" s="15">
        <v>2384.5117500000001</v>
      </c>
    </row>
    <row r="106">
      <c r="A106" s="1"/>
      <c r="B106" s="16"/>
      <c r="C106" s="13" t="s">
        <v>29</v>
      </c>
      <c r="D106" s="14"/>
      <c r="E106" s="14"/>
      <c r="F106" s="14">
        <v>2272.22685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>
        <v>6816.68055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37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168.042</v>
      </c>
      <c r="D4" s="50"/>
      <c r="E4" s="51">
        <v>1.6299999999999999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17.623999999999999</v>
      </c>
      <c r="O4" s="52">
        <v>19.370000000000001</v>
      </c>
      <c r="P4" s="52">
        <v>17.699999999999999</v>
      </c>
      <c r="Q4" s="52">
        <v>7.4359999999999999</v>
      </c>
      <c r="R4" s="52">
        <v>0</v>
      </c>
      <c r="S4" s="52">
        <v>17.920000000000002</v>
      </c>
      <c r="T4" s="52">
        <v>16.850000000000001</v>
      </c>
      <c r="U4" s="52">
        <v>0</v>
      </c>
      <c r="V4" s="52">
        <v>7.1699999999999999</v>
      </c>
      <c r="W4" s="52">
        <v>18.41</v>
      </c>
      <c r="X4" s="52">
        <v>1.0580000000000001</v>
      </c>
      <c r="Y4" s="52">
        <v>15.640000000000001</v>
      </c>
      <c r="Z4" s="52">
        <v>11.571999999999999</v>
      </c>
      <c r="AA4" s="52">
        <v>8.3239999999999998</v>
      </c>
      <c r="AB4" s="53">
        <v>7.3380000000000001</v>
      </c>
    </row>
    <row r="5" ht="17.25">
      <c r="A5" s="35"/>
      <c r="B5" s="48">
        <v>46055</v>
      </c>
      <c r="C5" s="49">
        <f>SUM(E5:AB5)</f>
        <v>124.21600000000001</v>
      </c>
      <c r="D5" s="50"/>
      <c r="E5" s="51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2.7759999999999998</v>
      </c>
      <c r="N5" s="52">
        <v>0</v>
      </c>
      <c r="O5" s="52">
        <v>0</v>
      </c>
      <c r="P5" s="52">
        <v>18.414000000000001</v>
      </c>
      <c r="Q5" s="52">
        <v>16.353999999999999</v>
      </c>
      <c r="R5" s="52">
        <v>2.0019999999999998</v>
      </c>
      <c r="S5" s="52">
        <v>0</v>
      </c>
      <c r="T5" s="52">
        <v>11.125999999999999</v>
      </c>
      <c r="U5" s="52">
        <v>12.022</v>
      </c>
      <c r="V5" s="52">
        <v>4.8300000000000001</v>
      </c>
      <c r="W5" s="52">
        <v>3.79</v>
      </c>
      <c r="X5" s="52">
        <v>9.3659999999999997</v>
      </c>
      <c r="Y5" s="52">
        <v>15.914</v>
      </c>
      <c r="Z5" s="52">
        <v>3.4199999999999999</v>
      </c>
      <c r="AA5" s="52">
        <v>7.782</v>
      </c>
      <c r="AB5" s="53">
        <v>16.420000000000002</v>
      </c>
    </row>
    <row r="6" ht="16.5">
      <c r="A6" s="35"/>
      <c r="B6" s="54">
        <v>46056</v>
      </c>
      <c r="C6" s="49">
        <f>SUM(E6:AB6)</f>
        <v>140.13399999999999</v>
      </c>
      <c r="D6" s="50"/>
      <c r="E6" s="51">
        <v>19.030000000000001</v>
      </c>
      <c r="F6" s="52">
        <v>6.6500000000000004</v>
      </c>
      <c r="G6" s="52">
        <v>3.0699999999999998</v>
      </c>
      <c r="H6" s="52">
        <v>3.6299999999999999</v>
      </c>
      <c r="I6" s="52">
        <v>3.5600000000000001</v>
      </c>
      <c r="J6" s="52">
        <v>3.46</v>
      </c>
      <c r="K6" s="52">
        <v>17.879999999999999</v>
      </c>
      <c r="L6" s="52">
        <v>0</v>
      </c>
      <c r="M6" s="52">
        <v>1.6299999999999999</v>
      </c>
      <c r="N6" s="52">
        <v>0</v>
      </c>
      <c r="O6" s="52">
        <v>0.95799999999999996</v>
      </c>
      <c r="P6" s="52">
        <v>3.0899999999999999</v>
      </c>
      <c r="Q6" s="52">
        <v>0</v>
      </c>
      <c r="R6" s="52">
        <v>13.17</v>
      </c>
      <c r="S6" s="52">
        <v>5.4500000000000002</v>
      </c>
      <c r="T6" s="52">
        <v>0</v>
      </c>
      <c r="U6" s="52">
        <v>0</v>
      </c>
      <c r="V6" s="52">
        <v>10.154</v>
      </c>
      <c r="W6" s="52">
        <v>19.359999999999999</v>
      </c>
      <c r="X6" s="52">
        <v>12.109999999999999</v>
      </c>
      <c r="Y6" s="52">
        <v>14.772</v>
      </c>
      <c r="Z6" s="52">
        <v>2.1600000000000001</v>
      </c>
      <c r="AA6" s="52">
        <v>0</v>
      </c>
      <c r="AB6" s="53">
        <v>0</v>
      </c>
    </row>
    <row r="7" ht="16.5">
      <c r="A7" s="35"/>
      <c r="B7" s="54">
        <v>46057</v>
      </c>
      <c r="C7" s="49">
        <f>SUM(E7:AB7)</f>
        <v>31.884</v>
      </c>
      <c r="D7" s="50"/>
      <c r="E7" s="51">
        <v>0</v>
      </c>
      <c r="F7" s="52">
        <v>0</v>
      </c>
      <c r="G7" s="52">
        <v>0</v>
      </c>
      <c r="H7" s="52">
        <v>4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1.0720000000000001</v>
      </c>
      <c r="P7" s="52">
        <v>0</v>
      </c>
      <c r="Q7" s="52">
        <v>1.748</v>
      </c>
      <c r="R7" s="52">
        <v>0</v>
      </c>
      <c r="S7" s="52">
        <v>19.66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5.4039999999999999</v>
      </c>
      <c r="AB7" s="53">
        <v>0</v>
      </c>
    </row>
    <row r="8" ht="16.5">
      <c r="A8" s="35"/>
      <c r="B8" s="54">
        <v>46058</v>
      </c>
      <c r="C8" s="49">
        <f>SUM(E8:AB8)</f>
        <v>41.960000000000001</v>
      </c>
      <c r="D8" s="50"/>
      <c r="E8" s="51">
        <v>1.1819999999999999</v>
      </c>
      <c r="F8" s="52">
        <v>4.0540000000000003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11.202</v>
      </c>
      <c r="Y8" s="52">
        <v>11.43</v>
      </c>
      <c r="Z8" s="52">
        <v>0</v>
      </c>
      <c r="AA8" s="52">
        <v>14.092000000000001</v>
      </c>
      <c r="AB8" s="53">
        <v>0</v>
      </c>
    </row>
    <row r="9" ht="16.5">
      <c r="A9" s="35"/>
      <c r="B9" s="54">
        <v>46059</v>
      </c>
      <c r="C9" s="49">
        <f>SUM(E9:AB9)</f>
        <v>109.36000000000001</v>
      </c>
      <c r="D9" s="50"/>
      <c r="E9" s="51">
        <v>2.8420000000000001</v>
      </c>
      <c r="F9" s="52">
        <v>6.04</v>
      </c>
      <c r="G9" s="52">
        <v>6.4199999999999999</v>
      </c>
      <c r="H9" s="52">
        <v>6.6100000000000003</v>
      </c>
      <c r="I9" s="52">
        <v>6.5999999999999996</v>
      </c>
      <c r="J9" s="52">
        <v>0.754</v>
      </c>
      <c r="K9" s="52">
        <v>4.2839999999999998</v>
      </c>
      <c r="L9" s="52">
        <v>0</v>
      </c>
      <c r="M9" s="52">
        <v>0</v>
      </c>
      <c r="N9" s="52">
        <v>16.989999999999998</v>
      </c>
      <c r="O9" s="52">
        <v>0</v>
      </c>
      <c r="P9" s="52">
        <v>17.23</v>
      </c>
      <c r="Q9" s="52">
        <v>18.263999999999999</v>
      </c>
      <c r="R9" s="52">
        <v>15.23</v>
      </c>
      <c r="S9" s="52">
        <v>0</v>
      </c>
      <c r="T9" s="52">
        <v>0</v>
      </c>
      <c r="U9" s="52">
        <v>0.39000000000000001</v>
      </c>
      <c r="V9" s="52">
        <v>0</v>
      </c>
      <c r="W9" s="52">
        <v>1.45</v>
      </c>
      <c r="X9" s="52">
        <v>6.2560000000000002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71.448000000000008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2.1040000000000001</v>
      </c>
      <c r="N10" s="52">
        <v>0</v>
      </c>
      <c r="O10" s="52">
        <v>18.838000000000001</v>
      </c>
      <c r="P10" s="52">
        <v>0</v>
      </c>
      <c r="Q10" s="52">
        <v>0</v>
      </c>
      <c r="R10" s="52">
        <v>5.4619999999999997</v>
      </c>
      <c r="S10" s="52">
        <v>2.3580000000000001</v>
      </c>
      <c r="T10" s="52">
        <v>0</v>
      </c>
      <c r="U10" s="52">
        <v>3.4420000000000002</v>
      </c>
      <c r="V10" s="52">
        <v>11.56</v>
      </c>
      <c r="W10" s="52">
        <v>0</v>
      </c>
      <c r="X10" s="52">
        <v>0</v>
      </c>
      <c r="Y10" s="52">
        <v>19.154</v>
      </c>
      <c r="Z10" s="52">
        <v>0</v>
      </c>
      <c r="AA10" s="52">
        <v>1.3</v>
      </c>
      <c r="AB10" s="53">
        <v>7.2300000000000004</v>
      </c>
    </row>
    <row r="11" ht="16.5">
      <c r="A11" s="35"/>
      <c r="B11" s="54">
        <v>46061</v>
      </c>
      <c r="C11" s="49">
        <f>SUM(E11:AB11)</f>
        <v>97.555999999999997</v>
      </c>
      <c r="D11" s="50"/>
      <c r="E11" s="51">
        <v>17.152000000000001</v>
      </c>
      <c r="F11" s="52">
        <v>8.516</v>
      </c>
      <c r="G11" s="52">
        <v>0</v>
      </c>
      <c r="H11" s="52">
        <v>0</v>
      </c>
      <c r="I11" s="52">
        <v>4</v>
      </c>
      <c r="J11" s="52">
        <v>2.1200000000000001</v>
      </c>
      <c r="K11" s="52">
        <v>0</v>
      </c>
      <c r="L11" s="52">
        <v>0</v>
      </c>
      <c r="M11" s="52">
        <v>2.6299999999999999</v>
      </c>
      <c r="N11" s="52">
        <v>5.0199999999999996</v>
      </c>
      <c r="O11" s="52">
        <v>0</v>
      </c>
      <c r="P11" s="52">
        <v>0</v>
      </c>
      <c r="Q11" s="52">
        <v>0</v>
      </c>
      <c r="R11" s="52">
        <v>15.17</v>
      </c>
      <c r="S11" s="52">
        <v>0</v>
      </c>
      <c r="T11" s="52">
        <v>13.816000000000001</v>
      </c>
      <c r="U11" s="52">
        <v>0</v>
      </c>
      <c r="V11" s="52">
        <v>0</v>
      </c>
      <c r="W11" s="52">
        <v>0.54400000000000004</v>
      </c>
      <c r="X11" s="52">
        <v>9.1059999999999999</v>
      </c>
      <c r="Y11" s="52">
        <v>6.4459999999999997</v>
      </c>
      <c r="Z11" s="52">
        <v>9.4920000000000009</v>
      </c>
      <c r="AA11" s="52">
        <v>0</v>
      </c>
      <c r="AB11" s="53">
        <v>3.544</v>
      </c>
    </row>
    <row r="12" ht="16.5">
      <c r="A12" s="35"/>
      <c r="B12" s="54">
        <v>46062</v>
      </c>
      <c r="C12" s="49">
        <f>SUM(E12:AB12)</f>
        <v>51.777999999999999</v>
      </c>
      <c r="D12" s="50"/>
      <c r="E12" s="51">
        <v>0.39000000000000001</v>
      </c>
      <c r="F12" s="52">
        <v>1.6699999999999999</v>
      </c>
      <c r="G12" s="52">
        <v>0</v>
      </c>
      <c r="H12" s="52">
        <v>0</v>
      </c>
      <c r="I12" s="52">
        <v>0</v>
      </c>
      <c r="J12" s="52">
        <v>0</v>
      </c>
      <c r="K12" s="52">
        <v>1.8400000000000001</v>
      </c>
      <c r="L12" s="52">
        <v>0.106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0.222</v>
      </c>
      <c r="U12" s="52">
        <v>0</v>
      </c>
      <c r="V12" s="52">
        <v>8.8919999999999995</v>
      </c>
      <c r="W12" s="52">
        <v>0</v>
      </c>
      <c r="X12" s="52">
        <v>0.33000000000000002</v>
      </c>
      <c r="Y12" s="52">
        <v>14.960000000000001</v>
      </c>
      <c r="Z12" s="52">
        <v>15.76</v>
      </c>
      <c r="AA12" s="52">
        <v>7.6079999999999997</v>
      </c>
      <c r="AB12" s="53">
        <v>0</v>
      </c>
    </row>
    <row r="13" ht="16.5">
      <c r="A13" s="35"/>
      <c r="B13" s="54">
        <v>46063</v>
      </c>
      <c r="C13" s="49">
        <f>SUM(E13:AB13)</f>
        <v>82.673999999999992</v>
      </c>
      <c r="D13" s="50"/>
      <c r="E13" s="51">
        <v>14.58</v>
      </c>
      <c r="F13" s="52">
        <v>3</v>
      </c>
      <c r="G13" s="52">
        <v>0</v>
      </c>
      <c r="H13" s="52">
        <v>2.0659999999999998</v>
      </c>
      <c r="I13" s="52">
        <v>0.068000000000000005</v>
      </c>
      <c r="J13" s="52">
        <v>3</v>
      </c>
      <c r="K13" s="52">
        <v>0</v>
      </c>
      <c r="L13" s="52">
        <v>0</v>
      </c>
      <c r="M13" s="52">
        <v>5.7460000000000004</v>
      </c>
      <c r="N13" s="52">
        <v>14.26</v>
      </c>
      <c r="O13" s="52">
        <v>0</v>
      </c>
      <c r="P13" s="52">
        <v>7.8739999999999997</v>
      </c>
      <c r="Q13" s="52">
        <v>1.806</v>
      </c>
      <c r="R13" s="52">
        <v>12.68</v>
      </c>
      <c r="S13" s="52">
        <v>0</v>
      </c>
      <c r="T13" s="52">
        <v>0</v>
      </c>
      <c r="U13" s="52">
        <v>2.9340000000000002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14.66</v>
      </c>
    </row>
    <row r="14" ht="16.5">
      <c r="A14" s="35"/>
      <c r="B14" s="54">
        <v>46064</v>
      </c>
      <c r="C14" s="49">
        <f>SUM(E14:AB14)</f>
        <v>50.503999999999998</v>
      </c>
      <c r="D14" s="50"/>
      <c r="E14" s="51">
        <v>3</v>
      </c>
      <c r="F14" s="52">
        <v>0</v>
      </c>
      <c r="G14" s="52">
        <v>0</v>
      </c>
      <c r="H14" s="52">
        <v>0</v>
      </c>
      <c r="I14" s="52">
        <v>0</v>
      </c>
      <c r="J14" s="52">
        <v>0.56399999999999995</v>
      </c>
      <c r="K14" s="52">
        <v>2.8759999999999999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14.039999999999999</v>
      </c>
      <c r="U14" s="52">
        <v>0</v>
      </c>
      <c r="V14" s="52">
        <v>9.0419999999999998</v>
      </c>
      <c r="W14" s="52">
        <v>7.7240000000000002</v>
      </c>
      <c r="X14" s="52">
        <v>0</v>
      </c>
      <c r="Y14" s="52">
        <v>0</v>
      </c>
      <c r="Z14" s="52">
        <v>0</v>
      </c>
      <c r="AA14" s="52">
        <v>10.548</v>
      </c>
      <c r="AB14" s="53">
        <v>2.71</v>
      </c>
    </row>
    <row r="15" ht="16.5">
      <c r="A15" s="35"/>
      <c r="B15" s="54">
        <v>46065</v>
      </c>
      <c r="C15" s="49">
        <f>SUM(E15:AB15)</f>
        <v>47.472000000000001</v>
      </c>
      <c r="D15" s="50"/>
      <c r="E15" s="51">
        <v>0</v>
      </c>
      <c r="F15" s="52">
        <v>2.0059999999999998</v>
      </c>
      <c r="G15" s="52">
        <v>1.47</v>
      </c>
      <c r="H15" s="52">
        <v>0</v>
      </c>
      <c r="I15" s="52">
        <v>0</v>
      </c>
      <c r="J15" s="52">
        <v>0</v>
      </c>
      <c r="K15" s="52">
        <v>3</v>
      </c>
      <c r="L15" s="52">
        <v>0</v>
      </c>
      <c r="M15" s="52">
        <v>1.6140000000000001</v>
      </c>
      <c r="N15" s="52">
        <v>1.6559999999999999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4.7599999999999998</v>
      </c>
      <c r="V15" s="52">
        <v>14.359999999999999</v>
      </c>
      <c r="W15" s="52">
        <v>0</v>
      </c>
      <c r="X15" s="52">
        <v>1.9399999999999999</v>
      </c>
      <c r="Y15" s="52">
        <v>0</v>
      </c>
      <c r="Z15" s="52">
        <v>15.81</v>
      </c>
      <c r="AA15" s="52">
        <v>0.35399999999999998</v>
      </c>
      <c r="AB15" s="53">
        <v>0.502</v>
      </c>
    </row>
    <row r="16" ht="16.5">
      <c r="A16" s="35"/>
      <c r="B16" s="54">
        <v>46066</v>
      </c>
      <c r="C16" s="49">
        <f>SUM(E16:AB16)</f>
        <v>36.417999999999999</v>
      </c>
      <c r="D16" s="50"/>
      <c r="E16" s="51">
        <v>0.72199999999999998</v>
      </c>
      <c r="F16" s="52">
        <v>2.8279999999999998</v>
      </c>
      <c r="G16" s="52">
        <v>3</v>
      </c>
      <c r="H16" s="52">
        <v>3</v>
      </c>
      <c r="I16" s="52">
        <v>3</v>
      </c>
      <c r="J16" s="52">
        <v>3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6.4980000000000002</v>
      </c>
      <c r="Y16" s="52">
        <v>14.369999999999999</v>
      </c>
      <c r="Z16" s="52">
        <v>0</v>
      </c>
      <c r="AA16" s="52">
        <v>0</v>
      </c>
      <c r="AB16" s="53">
        <v>0</v>
      </c>
    </row>
    <row r="17" ht="16.5">
      <c r="A17" s="35"/>
      <c r="B17" s="54">
        <v>46067</v>
      </c>
      <c r="C17" s="49">
        <f>SUM(E17:AB17)</f>
        <v>39.914000000000001</v>
      </c>
      <c r="D17" s="50"/>
      <c r="E17" s="51">
        <v>1.056</v>
      </c>
      <c r="F17" s="52">
        <v>0</v>
      </c>
      <c r="G17" s="52">
        <v>0</v>
      </c>
      <c r="H17" s="52">
        <v>0</v>
      </c>
      <c r="I17" s="52">
        <v>1.696</v>
      </c>
      <c r="J17" s="52">
        <v>1.3700000000000001</v>
      </c>
      <c r="K17" s="52">
        <v>2.9860000000000002</v>
      </c>
      <c r="L17" s="52">
        <v>0.14799999999999999</v>
      </c>
      <c r="M17" s="52">
        <v>1.5760000000000001</v>
      </c>
      <c r="N17" s="52">
        <v>3</v>
      </c>
      <c r="O17" s="52">
        <v>3</v>
      </c>
      <c r="P17" s="52">
        <v>1.048</v>
      </c>
      <c r="Q17" s="52">
        <v>3</v>
      </c>
      <c r="R17" s="52">
        <v>0</v>
      </c>
      <c r="S17" s="52">
        <v>0</v>
      </c>
      <c r="T17" s="52">
        <v>8.5999999999999996</v>
      </c>
      <c r="U17" s="52">
        <v>0</v>
      </c>
      <c r="V17" s="52">
        <v>5.7199999999999998</v>
      </c>
      <c r="W17" s="52">
        <v>0</v>
      </c>
      <c r="X17" s="52">
        <v>0</v>
      </c>
      <c r="Y17" s="52">
        <v>1.1839999999999999</v>
      </c>
      <c r="Z17" s="52">
        <v>2.5299999999999998</v>
      </c>
      <c r="AA17" s="52">
        <v>0</v>
      </c>
      <c r="AB17" s="53">
        <v>3</v>
      </c>
    </row>
    <row r="18" ht="16.5">
      <c r="A18" s="35"/>
      <c r="B18" s="54">
        <v>46068</v>
      </c>
      <c r="C18" s="49">
        <f>SUM(E18:AB18)</f>
        <v>43.517999999999994</v>
      </c>
      <c r="D18" s="50"/>
      <c r="E18" s="51">
        <v>2.6459999999999999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2.0139999999999998</v>
      </c>
      <c r="P18" s="52">
        <v>0</v>
      </c>
      <c r="Q18" s="52">
        <v>0</v>
      </c>
      <c r="R18" s="52">
        <v>3</v>
      </c>
      <c r="S18" s="52">
        <v>0</v>
      </c>
      <c r="T18" s="52">
        <v>0</v>
      </c>
      <c r="U18" s="52">
        <v>3</v>
      </c>
      <c r="V18" s="52">
        <v>15.199999999999999</v>
      </c>
      <c r="W18" s="52">
        <v>9.3900000000000006</v>
      </c>
      <c r="X18" s="52">
        <v>6.1660000000000004</v>
      </c>
      <c r="Y18" s="52">
        <v>2.1019999999999999</v>
      </c>
      <c r="Z18" s="52">
        <v>0</v>
      </c>
      <c r="AA18" s="52">
        <v>0</v>
      </c>
      <c r="AB18" s="53">
        <v>0</v>
      </c>
    </row>
    <row r="19" ht="16.5">
      <c r="A19" s="35"/>
      <c r="B19" s="54">
        <v>46069</v>
      </c>
      <c r="C19" s="49">
        <f>SUM(E19:AB19)</f>
        <v>62.977999999999994</v>
      </c>
      <c r="D19" s="50"/>
      <c r="E19" s="51">
        <v>0</v>
      </c>
      <c r="F19" s="52">
        <v>2.3380000000000001</v>
      </c>
      <c r="G19" s="52">
        <v>0.028000000000000001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13.93</v>
      </c>
      <c r="W19" s="52">
        <v>10.84</v>
      </c>
      <c r="X19" s="52">
        <v>15.640000000000001</v>
      </c>
      <c r="Y19" s="52">
        <v>14.162000000000001</v>
      </c>
      <c r="Z19" s="52">
        <v>0</v>
      </c>
      <c r="AA19" s="52">
        <v>0</v>
      </c>
      <c r="AB19" s="53">
        <v>6.04</v>
      </c>
    </row>
    <row r="20" ht="16.5">
      <c r="A20" s="35"/>
      <c r="B20" s="54">
        <v>46070</v>
      </c>
      <c r="C20" s="49">
        <f>SUM(E20:AB20)</f>
        <v>131.50400000000002</v>
      </c>
      <c r="D20" s="50"/>
      <c r="E20" s="51">
        <v>3</v>
      </c>
      <c r="F20" s="52">
        <v>1.6899999999999999</v>
      </c>
      <c r="G20" s="52">
        <v>1.1619999999999999</v>
      </c>
      <c r="H20" s="52">
        <v>2.988</v>
      </c>
      <c r="I20" s="52">
        <v>2.004</v>
      </c>
      <c r="J20" s="52">
        <v>0</v>
      </c>
      <c r="K20" s="52">
        <v>0</v>
      </c>
      <c r="L20" s="52">
        <v>0</v>
      </c>
      <c r="M20" s="52">
        <v>9.9079999999999995</v>
      </c>
      <c r="N20" s="52">
        <v>15.99</v>
      </c>
      <c r="O20" s="52">
        <v>0</v>
      </c>
      <c r="P20" s="52">
        <v>0</v>
      </c>
      <c r="Q20" s="52">
        <v>0</v>
      </c>
      <c r="R20" s="52">
        <v>1.234</v>
      </c>
      <c r="S20" s="52">
        <v>3</v>
      </c>
      <c r="T20" s="52">
        <v>0</v>
      </c>
      <c r="U20" s="52">
        <v>12.35</v>
      </c>
      <c r="V20" s="52">
        <v>15.960000000000001</v>
      </c>
      <c r="W20" s="52">
        <v>15.83</v>
      </c>
      <c r="X20" s="52">
        <v>16.100000000000001</v>
      </c>
      <c r="Y20" s="52">
        <v>7.1879999999999997</v>
      </c>
      <c r="Z20" s="52">
        <v>4.2880000000000003</v>
      </c>
      <c r="AA20" s="52">
        <v>9.2720000000000002</v>
      </c>
      <c r="AB20" s="53">
        <v>9.5399999999999991</v>
      </c>
    </row>
    <row r="21" ht="16.5">
      <c r="A21" s="35"/>
      <c r="B21" s="54">
        <v>46071</v>
      </c>
      <c r="C21" s="49">
        <f>SUM(E21:AB21)</f>
        <v>105.12800000000001</v>
      </c>
      <c r="D21" s="50"/>
      <c r="E21" s="51">
        <v>2.7879999999999998</v>
      </c>
      <c r="F21" s="52">
        <v>3</v>
      </c>
      <c r="G21" s="52">
        <v>3</v>
      </c>
      <c r="H21" s="52">
        <v>2.7679999999999998</v>
      </c>
      <c r="I21" s="52">
        <v>2.746</v>
      </c>
      <c r="J21" s="52">
        <v>2.726</v>
      </c>
      <c r="K21" s="52">
        <v>3</v>
      </c>
      <c r="L21" s="52">
        <v>0.068000000000000005</v>
      </c>
      <c r="M21" s="52">
        <v>1.8899999999999999</v>
      </c>
      <c r="N21" s="52">
        <v>0</v>
      </c>
      <c r="O21" s="52">
        <v>0</v>
      </c>
      <c r="P21" s="52">
        <v>3</v>
      </c>
      <c r="Q21" s="52">
        <v>3</v>
      </c>
      <c r="R21" s="52">
        <v>0</v>
      </c>
      <c r="S21" s="52">
        <v>0</v>
      </c>
      <c r="T21" s="52">
        <v>0</v>
      </c>
      <c r="U21" s="52">
        <v>3.5600000000000001</v>
      </c>
      <c r="V21" s="52">
        <v>14.146000000000001</v>
      </c>
      <c r="W21" s="52">
        <v>13.516</v>
      </c>
      <c r="X21" s="52">
        <v>15.380000000000001</v>
      </c>
      <c r="Y21" s="52">
        <v>15.609999999999999</v>
      </c>
      <c r="Z21" s="52">
        <v>0</v>
      </c>
      <c r="AA21" s="52">
        <v>14.93</v>
      </c>
      <c r="AB21" s="53">
        <v>0</v>
      </c>
    </row>
    <row r="22" ht="16.5">
      <c r="A22" s="35"/>
      <c r="B22" s="54">
        <v>46072</v>
      </c>
      <c r="C22" s="49">
        <f>SUM(E22:AB22)</f>
        <v>45.958000000000006</v>
      </c>
      <c r="D22" s="50"/>
      <c r="E22" s="51">
        <v>0</v>
      </c>
      <c r="F22" s="52">
        <v>3</v>
      </c>
      <c r="G22" s="52">
        <v>1.6859999999999999</v>
      </c>
      <c r="H22" s="52">
        <v>0</v>
      </c>
      <c r="I22" s="52">
        <v>2.4100000000000001</v>
      </c>
      <c r="J22" s="52">
        <v>3</v>
      </c>
      <c r="K22" s="52">
        <v>0</v>
      </c>
      <c r="L22" s="52">
        <v>0</v>
      </c>
      <c r="M22" s="52">
        <v>0</v>
      </c>
      <c r="N22" s="52">
        <v>0.71399999999999997</v>
      </c>
      <c r="O22" s="52">
        <v>0</v>
      </c>
      <c r="P22" s="52">
        <v>0</v>
      </c>
      <c r="Q22" s="52">
        <v>0</v>
      </c>
      <c r="R22" s="52">
        <v>0</v>
      </c>
      <c r="S22" s="52">
        <v>2.4940000000000002</v>
      </c>
      <c r="T22" s="52">
        <v>2.706</v>
      </c>
      <c r="U22" s="52">
        <v>15.43</v>
      </c>
      <c r="V22" s="52">
        <v>5.6100000000000003</v>
      </c>
      <c r="W22" s="52">
        <v>8.3260000000000005</v>
      </c>
      <c r="X22" s="52">
        <v>0</v>
      </c>
      <c r="Y22" s="52">
        <v>0</v>
      </c>
      <c r="Z22" s="52">
        <v>0</v>
      </c>
      <c r="AA22" s="52">
        <v>0</v>
      </c>
      <c r="AB22" s="53">
        <v>0.58199999999999996</v>
      </c>
    </row>
    <row r="23" ht="16.5">
      <c r="A23" s="35"/>
      <c r="B23" s="54">
        <v>46073</v>
      </c>
      <c r="C23" s="49">
        <f>SUM(E23:AB23)</f>
        <v>43.859999999999999</v>
      </c>
      <c r="D23" s="50"/>
      <c r="E23" s="51">
        <v>2.25</v>
      </c>
      <c r="F23" s="52">
        <v>2.2999999999999998</v>
      </c>
      <c r="G23" s="52">
        <v>2.0299999999999998</v>
      </c>
      <c r="H23" s="52">
        <v>2.7400000000000002</v>
      </c>
      <c r="I23" s="52">
        <v>2.9500000000000002</v>
      </c>
      <c r="J23" s="52">
        <v>2.96</v>
      </c>
      <c r="K23" s="52">
        <v>0</v>
      </c>
      <c r="L23" s="52">
        <v>0</v>
      </c>
      <c r="M23" s="52">
        <v>2.25</v>
      </c>
      <c r="N23" s="52">
        <v>2.9500000000000002</v>
      </c>
      <c r="O23" s="52">
        <v>1.0900000000000001</v>
      </c>
      <c r="P23" s="52">
        <v>0.46000000000000002</v>
      </c>
      <c r="Q23" s="52">
        <v>0</v>
      </c>
      <c r="R23" s="52">
        <v>0</v>
      </c>
      <c r="S23" s="52">
        <v>0</v>
      </c>
      <c r="T23" s="52">
        <v>0</v>
      </c>
      <c r="U23" s="52">
        <v>9.5700000000000003</v>
      </c>
      <c r="V23" s="52">
        <v>0</v>
      </c>
      <c r="W23" s="52">
        <v>0</v>
      </c>
      <c r="X23" s="52">
        <v>0</v>
      </c>
      <c r="Y23" s="52">
        <v>1.48</v>
      </c>
      <c r="Z23" s="52">
        <v>0</v>
      </c>
      <c r="AA23" s="52">
        <v>10.83</v>
      </c>
      <c r="AB23" s="53">
        <v>0</v>
      </c>
    </row>
    <row r="24" ht="16.5">
      <c r="A24" s="35"/>
      <c r="B24" s="54">
        <v>46074</v>
      </c>
      <c r="C24" s="49">
        <f>SUM(E24:AB24)</f>
        <v>28.990000000000002</v>
      </c>
      <c r="D24" s="50"/>
      <c r="E24" s="51">
        <v>0</v>
      </c>
      <c r="F24" s="52">
        <v>1.75</v>
      </c>
      <c r="G24" s="52">
        <v>2.4399999999999999</v>
      </c>
      <c r="H24" s="52">
        <v>3</v>
      </c>
      <c r="I24" s="52">
        <v>3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3</v>
      </c>
      <c r="Q24" s="52">
        <v>0</v>
      </c>
      <c r="R24" s="52">
        <v>0</v>
      </c>
      <c r="S24" s="52">
        <v>0.46000000000000002</v>
      </c>
      <c r="T24" s="52">
        <v>0</v>
      </c>
      <c r="U24" s="52">
        <v>0.98999999999999999</v>
      </c>
      <c r="V24" s="52">
        <v>0</v>
      </c>
      <c r="W24" s="52">
        <v>14.35</v>
      </c>
      <c r="X24" s="52">
        <v>0</v>
      </c>
      <c r="Y24" s="52">
        <v>0</v>
      </c>
      <c r="Z24" s="52">
        <v>0</v>
      </c>
      <c r="AA24" s="52">
        <v>0</v>
      </c>
      <c r="AB24" s="53">
        <v>0</v>
      </c>
    </row>
    <row r="25" ht="16.5">
      <c r="A25" s="35"/>
      <c r="B25" s="54">
        <v>46075</v>
      </c>
      <c r="C25" s="49">
        <f>SUM(E25:AB25)</f>
        <v>42.969999999999999</v>
      </c>
      <c r="D25" s="50"/>
      <c r="E25" s="51">
        <v>3</v>
      </c>
      <c r="F25" s="52">
        <v>1.8600000000000001</v>
      </c>
      <c r="G25" s="52">
        <v>3</v>
      </c>
      <c r="H25" s="52">
        <v>2.0699999999999998</v>
      </c>
      <c r="I25" s="52">
        <v>2.7799999999999998</v>
      </c>
      <c r="J25" s="52">
        <v>2.3300000000000001</v>
      </c>
      <c r="K25" s="52">
        <v>0</v>
      </c>
      <c r="L25" s="52">
        <v>0</v>
      </c>
      <c r="M25" s="52">
        <v>0</v>
      </c>
      <c r="N25" s="52">
        <v>0</v>
      </c>
      <c r="O25" s="52">
        <v>2.54</v>
      </c>
      <c r="P25" s="52">
        <v>3</v>
      </c>
      <c r="Q25" s="52">
        <v>1.54</v>
      </c>
      <c r="R25" s="52">
        <v>1.21</v>
      </c>
      <c r="S25" s="52">
        <v>0</v>
      </c>
      <c r="T25" s="52">
        <v>0</v>
      </c>
      <c r="U25" s="52">
        <v>0.89000000000000001</v>
      </c>
      <c r="V25" s="52">
        <v>0</v>
      </c>
      <c r="W25" s="52">
        <v>0</v>
      </c>
      <c r="X25" s="52">
        <v>6.3300000000000001</v>
      </c>
      <c r="Y25" s="52">
        <v>0</v>
      </c>
      <c r="Z25" s="52">
        <v>1.75</v>
      </c>
      <c r="AA25" s="52">
        <v>8.2400000000000002</v>
      </c>
      <c r="AB25" s="53">
        <v>2.4300000000000002</v>
      </c>
    </row>
    <row r="26" ht="16.5">
      <c r="A26" s="35"/>
      <c r="B26" s="54">
        <v>46076</v>
      </c>
      <c r="C26" s="49">
        <f>SUM(E26:AB26)</f>
        <v>63.879999999999995</v>
      </c>
      <c r="D26" s="50"/>
      <c r="E26" s="51">
        <v>2.5899999999999999</v>
      </c>
      <c r="F26" s="52">
        <v>3</v>
      </c>
      <c r="G26" s="52">
        <v>2.9500000000000002</v>
      </c>
      <c r="H26" s="52">
        <v>2.9500000000000002</v>
      </c>
      <c r="I26" s="52">
        <v>2.9700000000000002</v>
      </c>
      <c r="J26" s="52">
        <v>2.9900000000000002</v>
      </c>
      <c r="K26" s="52">
        <v>3</v>
      </c>
      <c r="L26" s="52">
        <v>3</v>
      </c>
      <c r="M26" s="52">
        <v>0</v>
      </c>
      <c r="N26" s="52">
        <v>0</v>
      </c>
      <c r="O26" s="52">
        <v>0</v>
      </c>
      <c r="P26" s="52">
        <v>0.52000000000000002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3.3399999999999999</v>
      </c>
      <c r="W26" s="52">
        <v>15.779999999999999</v>
      </c>
      <c r="X26" s="52">
        <v>8.5700000000000003</v>
      </c>
      <c r="Y26" s="52">
        <v>0</v>
      </c>
      <c r="Z26" s="52">
        <v>1.5800000000000001</v>
      </c>
      <c r="AA26" s="52">
        <v>10.640000000000001</v>
      </c>
      <c r="AB26" s="53">
        <v>0</v>
      </c>
    </row>
    <row r="27" ht="16.5">
      <c r="A27" s="35"/>
      <c r="B27" s="54">
        <v>46077</v>
      </c>
      <c r="C27" s="49">
        <f>SUM(E27:AB27)</f>
        <v>28.400000000000002</v>
      </c>
      <c r="D27" s="50"/>
      <c r="E27" s="51">
        <v>2.9300000000000002</v>
      </c>
      <c r="F27" s="52">
        <v>2.9700000000000002</v>
      </c>
      <c r="G27" s="52">
        <v>3</v>
      </c>
      <c r="H27" s="52">
        <v>3</v>
      </c>
      <c r="I27" s="52">
        <v>2.6099999999999999</v>
      </c>
      <c r="J27" s="52">
        <v>0</v>
      </c>
      <c r="K27" s="52">
        <v>3</v>
      </c>
      <c r="L27" s="52">
        <v>0</v>
      </c>
      <c r="M27" s="52">
        <v>0</v>
      </c>
      <c r="N27" s="52">
        <v>2.1699999999999999</v>
      </c>
      <c r="O27" s="52">
        <v>2.1899999999999999</v>
      </c>
      <c r="P27" s="52">
        <v>0</v>
      </c>
      <c r="Q27" s="52">
        <v>0</v>
      </c>
      <c r="R27" s="52">
        <v>2.0899999999999999</v>
      </c>
      <c r="S27" s="52">
        <v>2.4399999999999999</v>
      </c>
      <c r="T27" s="52">
        <v>0</v>
      </c>
      <c r="U27" s="52">
        <v>0</v>
      </c>
      <c r="V27" s="52">
        <v>0.14000000000000001</v>
      </c>
      <c r="W27" s="52">
        <v>0</v>
      </c>
      <c r="X27" s="52">
        <v>0</v>
      </c>
      <c r="Y27" s="52">
        <v>0</v>
      </c>
      <c r="Z27" s="52">
        <v>0</v>
      </c>
      <c r="AA27" s="52">
        <v>1.47</v>
      </c>
      <c r="AB27" s="53">
        <v>0.39000000000000001</v>
      </c>
    </row>
    <row r="28" ht="16.5">
      <c r="A28" s="35"/>
      <c r="B28" s="54">
        <v>46078</v>
      </c>
      <c r="C28" s="49">
        <f>SUM(E28:AB28)</f>
        <v>26.98</v>
      </c>
      <c r="D28" s="50"/>
      <c r="E28" s="51">
        <v>3</v>
      </c>
      <c r="F28" s="52">
        <v>3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1.75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0.23999999999999999</v>
      </c>
      <c r="V28" s="52">
        <v>2.0699999999999998</v>
      </c>
      <c r="W28" s="52">
        <v>13.550000000000001</v>
      </c>
      <c r="X28" s="52">
        <v>0</v>
      </c>
      <c r="Y28" s="52">
        <v>0.37</v>
      </c>
      <c r="Z28" s="52">
        <v>0</v>
      </c>
      <c r="AA28" s="52">
        <v>0</v>
      </c>
      <c r="AB28" s="53">
        <v>3</v>
      </c>
    </row>
    <row r="29" ht="16.5">
      <c r="A29" s="35"/>
      <c r="B29" s="54">
        <v>46079</v>
      </c>
      <c r="C29" s="49">
        <f>SUM(E29:AB29)</f>
        <v>34.149999999999999</v>
      </c>
      <c r="D29" s="50"/>
      <c r="E29" s="51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0.68000000000000005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0.12</v>
      </c>
      <c r="W29" s="52">
        <v>14.26</v>
      </c>
      <c r="X29" s="52">
        <v>8.0999999999999996</v>
      </c>
      <c r="Y29" s="52">
        <v>10.99</v>
      </c>
      <c r="Z29" s="52">
        <v>0</v>
      </c>
      <c r="AA29" s="52">
        <v>0</v>
      </c>
      <c r="AB29" s="53">
        <v>0</v>
      </c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35"/>
      <c r="B37" s="36" t="s">
        <v>0</v>
      </c>
      <c r="C37" s="37" t="s">
        <v>36</v>
      </c>
      <c r="D37" s="38"/>
      <c r="E37" s="39" t="s">
        <v>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59" t="s">
        <v>26</v>
      </c>
    </row>
    <row r="39" ht="17.25">
      <c r="A39" s="35"/>
      <c r="B39" s="48">
        <v>46054</v>
      </c>
      <c r="C39" s="49">
        <f>SUM(E39:AB39)</f>
        <v>-52.967999999999996</v>
      </c>
      <c r="D39" s="50"/>
      <c r="E39" s="51">
        <v>-13.109999999999999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-7.0019999999999998</v>
      </c>
      <c r="N39" s="52">
        <v>0</v>
      </c>
      <c r="O39" s="52">
        <v>0</v>
      </c>
      <c r="P39" s="52">
        <v>0</v>
      </c>
      <c r="Q39" s="52">
        <v>-0.83999999999999997</v>
      </c>
      <c r="R39" s="52">
        <v>-15.470000000000001</v>
      </c>
      <c r="S39" s="52">
        <v>0</v>
      </c>
      <c r="T39" s="52">
        <v>0</v>
      </c>
      <c r="U39" s="52">
        <v>-11.215999999999999</v>
      </c>
      <c r="V39" s="52">
        <v>0</v>
      </c>
      <c r="W39" s="52">
        <v>0</v>
      </c>
      <c r="X39" s="52">
        <v>-3.71</v>
      </c>
      <c r="Y39" s="52">
        <v>0</v>
      </c>
      <c r="Z39" s="52">
        <v>-1.6200000000000001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-100.06</v>
      </c>
      <c r="D40" s="50"/>
      <c r="E40" s="51">
        <v>-13.536</v>
      </c>
      <c r="F40" s="52">
        <v>-12.156000000000001</v>
      </c>
      <c r="G40" s="52">
        <v>0</v>
      </c>
      <c r="H40" s="52">
        <v>0</v>
      </c>
      <c r="I40" s="52">
        <v>0</v>
      </c>
      <c r="J40" s="52">
        <v>0</v>
      </c>
      <c r="K40" s="52">
        <v>-16.699999999999999</v>
      </c>
      <c r="L40" s="52">
        <v>-9.9920000000000009</v>
      </c>
      <c r="M40" s="52">
        <v>-0.029999999999999999</v>
      </c>
      <c r="N40" s="52">
        <v>-13.912000000000001</v>
      </c>
      <c r="O40" s="52">
        <v>-11.571999999999999</v>
      </c>
      <c r="P40" s="52">
        <v>0</v>
      </c>
      <c r="Q40" s="52">
        <v>0</v>
      </c>
      <c r="R40" s="52">
        <v>-0.10000000000000001</v>
      </c>
      <c r="S40" s="52">
        <v>-14.122</v>
      </c>
      <c r="T40" s="52">
        <v>0</v>
      </c>
      <c r="U40" s="52">
        <v>0</v>
      </c>
      <c r="V40" s="52">
        <v>-3.3180000000000001</v>
      </c>
      <c r="W40" s="52">
        <v>-3.1179999999999999</v>
      </c>
      <c r="X40" s="52">
        <v>0</v>
      </c>
      <c r="Y40" s="52">
        <v>0</v>
      </c>
      <c r="Z40" s="52">
        <v>-1.504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-83.719999999999999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-12.6</v>
      </c>
      <c r="M41" s="52">
        <v>-0.36199999999999999</v>
      </c>
      <c r="N41" s="52">
        <v>-4.742</v>
      </c>
      <c r="O41" s="52">
        <v>-3.73</v>
      </c>
      <c r="P41" s="52">
        <v>0</v>
      </c>
      <c r="Q41" s="52">
        <v>-10.644</v>
      </c>
      <c r="R41" s="52">
        <v>-1.6639999999999999</v>
      </c>
      <c r="S41" s="52">
        <v>-3</v>
      </c>
      <c r="T41" s="52">
        <v>-10.268000000000001</v>
      </c>
      <c r="U41" s="52">
        <v>-12.311999999999999</v>
      </c>
      <c r="V41" s="52">
        <v>0</v>
      </c>
      <c r="W41" s="52">
        <v>0</v>
      </c>
      <c r="X41" s="52">
        <v>-2.1499999999999999</v>
      </c>
      <c r="Y41" s="52">
        <v>0</v>
      </c>
      <c r="Z41" s="52">
        <v>-1.196</v>
      </c>
      <c r="AA41" s="52">
        <v>-7.4359999999999999</v>
      </c>
      <c r="AB41" s="53">
        <v>-13.616</v>
      </c>
    </row>
    <row r="42" ht="16.5">
      <c r="A42" s="35"/>
      <c r="B42" s="54">
        <v>46057</v>
      </c>
      <c r="C42" s="49">
        <f>SUM(E42:AB42)</f>
        <v>-172.26999999999998</v>
      </c>
      <c r="D42" s="50"/>
      <c r="E42" s="51">
        <v>-6.0739999999999998</v>
      </c>
      <c r="F42" s="52">
        <v>-5.7359999999999998</v>
      </c>
      <c r="G42" s="52">
        <v>-1.8700000000000001</v>
      </c>
      <c r="H42" s="52">
        <v>0</v>
      </c>
      <c r="I42" s="52">
        <v>-0.42999999999999999</v>
      </c>
      <c r="J42" s="52">
        <v>-3.8999999999999999</v>
      </c>
      <c r="K42" s="52">
        <v>-6.3099999999999996</v>
      </c>
      <c r="L42" s="52">
        <v>-3.968</v>
      </c>
      <c r="M42" s="52">
        <v>-5.2220000000000004</v>
      </c>
      <c r="N42" s="52">
        <v>-6.3200000000000003</v>
      </c>
      <c r="O42" s="52">
        <v>0</v>
      </c>
      <c r="P42" s="52">
        <v>-3.8820000000000001</v>
      </c>
      <c r="Q42" s="52">
        <v>0</v>
      </c>
      <c r="R42" s="52">
        <v>-11.162000000000001</v>
      </c>
      <c r="S42" s="52">
        <v>0</v>
      </c>
      <c r="T42" s="52">
        <v>-15.646000000000001</v>
      </c>
      <c r="U42" s="52">
        <v>-16.024000000000001</v>
      </c>
      <c r="V42" s="52">
        <v>-14.628</v>
      </c>
      <c r="W42" s="52">
        <v>-14.944000000000001</v>
      </c>
      <c r="X42" s="52">
        <v>-14.343999999999999</v>
      </c>
      <c r="Y42" s="52">
        <v>-14.706</v>
      </c>
      <c r="Z42" s="52">
        <v>-14.880000000000001</v>
      </c>
      <c r="AA42" s="52">
        <v>0</v>
      </c>
      <c r="AB42" s="53">
        <v>-12.224</v>
      </c>
    </row>
    <row r="43" ht="16.5">
      <c r="A43" s="35"/>
      <c r="B43" s="54">
        <v>46058</v>
      </c>
      <c r="C43" s="49">
        <f>SUM(E43:AB43)</f>
        <v>-137.97399999999996</v>
      </c>
      <c r="D43" s="50"/>
      <c r="E43" s="51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-6.9160000000000004</v>
      </c>
      <c r="L43" s="52">
        <v>-2.2200000000000002</v>
      </c>
      <c r="M43" s="52">
        <v>-2.9260000000000002</v>
      </c>
      <c r="N43" s="52">
        <v>-6.9500000000000002</v>
      </c>
      <c r="O43" s="52">
        <v>-6.9100000000000001</v>
      </c>
      <c r="P43" s="52">
        <v>-6.5300000000000002</v>
      </c>
      <c r="Q43" s="52">
        <v>-7</v>
      </c>
      <c r="R43" s="52">
        <v>-16.129999999999999</v>
      </c>
      <c r="S43" s="52">
        <v>-16.649999999999999</v>
      </c>
      <c r="T43" s="52">
        <v>-16.001999999999999</v>
      </c>
      <c r="U43" s="52">
        <v>-16.032</v>
      </c>
      <c r="V43" s="52">
        <v>-10.135999999999999</v>
      </c>
      <c r="W43" s="52">
        <v>-8.0239999999999991</v>
      </c>
      <c r="X43" s="52">
        <v>0</v>
      </c>
      <c r="Y43" s="52">
        <v>-2.2080000000000002</v>
      </c>
      <c r="Z43" s="52">
        <v>-6.4379999999999997</v>
      </c>
      <c r="AA43" s="52">
        <v>0</v>
      </c>
      <c r="AB43" s="53">
        <v>-6.9020000000000001</v>
      </c>
    </row>
    <row r="44" ht="16.5">
      <c r="A44" s="35"/>
      <c r="B44" s="54">
        <v>46059</v>
      </c>
      <c r="C44" s="49">
        <f>SUM(E44:AB44)</f>
        <v>-127.40999999999998</v>
      </c>
      <c r="D44" s="50"/>
      <c r="E44" s="51">
        <v>-0.92000000000000004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-5.2560000000000002</v>
      </c>
      <c r="M44" s="52">
        <v>-14.880000000000001</v>
      </c>
      <c r="N44" s="52">
        <v>0</v>
      </c>
      <c r="O44" s="52">
        <v>-1.1719999999999999</v>
      </c>
      <c r="P44" s="52">
        <v>0</v>
      </c>
      <c r="Q44" s="52">
        <v>0</v>
      </c>
      <c r="R44" s="52">
        <v>0</v>
      </c>
      <c r="S44" s="52">
        <v>-14.994</v>
      </c>
      <c r="T44" s="52">
        <v>-11.390000000000001</v>
      </c>
      <c r="U44" s="52">
        <v>-3.79</v>
      </c>
      <c r="V44" s="52">
        <v>-15.682</v>
      </c>
      <c r="W44" s="52">
        <v>-7.3799999999999999</v>
      </c>
      <c r="X44" s="52">
        <v>0</v>
      </c>
      <c r="Y44" s="52">
        <v>-11.552</v>
      </c>
      <c r="Z44" s="52">
        <v>-12.576000000000001</v>
      </c>
      <c r="AA44" s="52">
        <v>-15.140000000000001</v>
      </c>
      <c r="AB44" s="53">
        <v>-12.678000000000001</v>
      </c>
    </row>
    <row r="45" ht="16.5">
      <c r="A45" s="35"/>
      <c r="B45" s="54">
        <v>46060</v>
      </c>
      <c r="C45" s="49">
        <f>SUM(E45:AB45)</f>
        <v>-132.91999999999999</v>
      </c>
      <c r="D45" s="50"/>
      <c r="E45" s="51">
        <v>-9.1699999999999999</v>
      </c>
      <c r="F45" s="52">
        <v>-5.274</v>
      </c>
      <c r="G45" s="52">
        <v>-2.012</v>
      </c>
      <c r="H45" s="52">
        <v>-6.1639999999999997</v>
      </c>
      <c r="I45" s="52">
        <v>-5.6619999999999999</v>
      </c>
      <c r="J45" s="52">
        <v>-7</v>
      </c>
      <c r="K45" s="52">
        <v>-7</v>
      </c>
      <c r="L45" s="52">
        <v>-5.4180000000000001</v>
      </c>
      <c r="M45" s="52">
        <v>0</v>
      </c>
      <c r="N45" s="52">
        <v>-11.554</v>
      </c>
      <c r="O45" s="52">
        <v>0</v>
      </c>
      <c r="P45" s="52">
        <v>-7.6100000000000003</v>
      </c>
      <c r="Q45" s="52">
        <v>-15.726000000000001</v>
      </c>
      <c r="R45" s="52">
        <v>0</v>
      </c>
      <c r="S45" s="52">
        <v>0</v>
      </c>
      <c r="T45" s="52">
        <v>-15.044</v>
      </c>
      <c r="U45" s="52">
        <v>0</v>
      </c>
      <c r="V45" s="52">
        <v>0</v>
      </c>
      <c r="W45" s="52">
        <v>-12.141999999999999</v>
      </c>
      <c r="X45" s="52">
        <v>-15.776</v>
      </c>
      <c r="Y45" s="52">
        <v>0</v>
      </c>
      <c r="Z45" s="52">
        <v>-3.4860000000000002</v>
      </c>
      <c r="AA45" s="52">
        <v>-1.996</v>
      </c>
      <c r="AB45" s="53">
        <v>-1.8859999999999999</v>
      </c>
    </row>
    <row r="46" ht="16.5">
      <c r="A46" s="35"/>
      <c r="B46" s="54">
        <v>46061</v>
      </c>
      <c r="C46" s="49">
        <f>SUM(E46:AB46)</f>
        <v>-85.064000000000007</v>
      </c>
      <c r="D46" s="50"/>
      <c r="E46" s="51">
        <v>0</v>
      </c>
      <c r="F46" s="52">
        <v>0</v>
      </c>
      <c r="G46" s="52">
        <v>-0.996</v>
      </c>
      <c r="H46" s="52">
        <v>-3.4399999999999999</v>
      </c>
      <c r="I46" s="52">
        <v>0</v>
      </c>
      <c r="J46" s="52">
        <v>0</v>
      </c>
      <c r="K46" s="52">
        <v>-3.1400000000000001</v>
      </c>
      <c r="L46" s="52">
        <v>-5.6799999999999997</v>
      </c>
      <c r="M46" s="52">
        <v>-1.8260000000000001</v>
      </c>
      <c r="N46" s="52">
        <v>-0.80800000000000005</v>
      </c>
      <c r="O46" s="52">
        <v>-12.157999999999999</v>
      </c>
      <c r="P46" s="52">
        <v>-12.603999999999999</v>
      </c>
      <c r="Q46" s="52">
        <v>-11.773999999999999</v>
      </c>
      <c r="R46" s="52">
        <v>0</v>
      </c>
      <c r="S46" s="52">
        <v>-3.9700000000000002</v>
      </c>
      <c r="T46" s="52">
        <v>0</v>
      </c>
      <c r="U46" s="52">
        <v>-12.156000000000001</v>
      </c>
      <c r="V46" s="52">
        <v>-6.6740000000000004</v>
      </c>
      <c r="W46" s="52">
        <v>-1.8799999999999999</v>
      </c>
      <c r="X46" s="52">
        <v>0</v>
      </c>
      <c r="Y46" s="52">
        <v>0</v>
      </c>
      <c r="Z46" s="52">
        <v>0</v>
      </c>
      <c r="AA46" s="52">
        <v>-7.9580000000000002</v>
      </c>
      <c r="AB46" s="53">
        <v>0</v>
      </c>
    </row>
    <row r="47" ht="16.5">
      <c r="A47" s="35"/>
      <c r="B47" s="54">
        <v>46062</v>
      </c>
      <c r="C47" s="49">
        <f>SUM(E47:AB47)</f>
        <v>-83.066000000000003</v>
      </c>
      <c r="D47" s="50"/>
      <c r="E47" s="51">
        <v>-0.14799999999999999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-3</v>
      </c>
      <c r="N47" s="52">
        <v>-3</v>
      </c>
      <c r="O47" s="52">
        <v>-2.3340000000000001</v>
      </c>
      <c r="P47" s="52">
        <v>-12.24</v>
      </c>
      <c r="Q47" s="52">
        <v>-12.57</v>
      </c>
      <c r="R47" s="52">
        <v>-12.640000000000001</v>
      </c>
      <c r="S47" s="52">
        <v>-12.75</v>
      </c>
      <c r="T47" s="52">
        <v>-1.1100000000000001</v>
      </c>
      <c r="U47" s="52">
        <v>-12.1</v>
      </c>
      <c r="V47" s="52">
        <v>0</v>
      </c>
      <c r="W47" s="52">
        <v>-6.2859999999999996</v>
      </c>
      <c r="X47" s="52">
        <v>-0.89400000000000002</v>
      </c>
      <c r="Y47" s="52">
        <v>0</v>
      </c>
      <c r="Z47" s="52">
        <v>0</v>
      </c>
      <c r="AA47" s="52">
        <v>0</v>
      </c>
      <c r="AB47" s="53">
        <v>-3.9940000000000002</v>
      </c>
    </row>
    <row r="48" ht="16.5">
      <c r="A48" s="35"/>
      <c r="B48" s="54">
        <v>46063</v>
      </c>
      <c r="C48" s="49">
        <f>SUM(E48:AB48)</f>
        <v>-98.414000000000001</v>
      </c>
      <c r="D48" s="50"/>
      <c r="E48" s="51">
        <v>0</v>
      </c>
      <c r="F48" s="52">
        <v>0</v>
      </c>
      <c r="G48" s="52">
        <v>-0.628</v>
      </c>
      <c r="H48" s="52">
        <v>0</v>
      </c>
      <c r="I48" s="52">
        <v>0</v>
      </c>
      <c r="J48" s="52">
        <v>0</v>
      </c>
      <c r="K48" s="52">
        <v>-2.1840000000000002</v>
      </c>
      <c r="L48" s="52">
        <v>-11.56</v>
      </c>
      <c r="M48" s="52">
        <v>0</v>
      </c>
      <c r="N48" s="52">
        <v>0</v>
      </c>
      <c r="O48" s="52">
        <v>-11.157999999999999</v>
      </c>
      <c r="P48" s="52">
        <v>0</v>
      </c>
      <c r="Q48" s="52">
        <v>0</v>
      </c>
      <c r="R48" s="52">
        <v>0</v>
      </c>
      <c r="S48" s="52">
        <v>-8.0419999999999998</v>
      </c>
      <c r="T48" s="52">
        <v>-1.6120000000000001</v>
      </c>
      <c r="U48" s="52">
        <v>0</v>
      </c>
      <c r="V48" s="52">
        <v>-12.279999999999999</v>
      </c>
      <c r="W48" s="52">
        <v>-10.247999999999999</v>
      </c>
      <c r="X48" s="52">
        <v>-12.67</v>
      </c>
      <c r="Y48" s="52">
        <v>-7.9480000000000004</v>
      </c>
      <c r="Z48" s="52">
        <v>-7.8499999999999996</v>
      </c>
      <c r="AA48" s="52">
        <v>-12.234</v>
      </c>
      <c r="AB48" s="53">
        <v>0</v>
      </c>
    </row>
    <row r="49" ht="16.5">
      <c r="A49" s="35"/>
      <c r="B49" s="54">
        <v>46064</v>
      </c>
      <c r="C49" s="49">
        <f>SUM(E49:AB49)</f>
        <v>-74.693999999999988</v>
      </c>
      <c r="D49" s="50"/>
      <c r="E49" s="51">
        <v>0</v>
      </c>
      <c r="F49" s="52">
        <v>-2.4300000000000002</v>
      </c>
      <c r="G49" s="52">
        <v>-0.182</v>
      </c>
      <c r="H49" s="52">
        <v>-3</v>
      </c>
      <c r="I49" s="52">
        <v>-3</v>
      </c>
      <c r="J49" s="52">
        <v>0</v>
      </c>
      <c r="K49" s="52">
        <v>0</v>
      </c>
      <c r="L49" s="52">
        <v>-2.6800000000000002</v>
      </c>
      <c r="M49" s="52">
        <v>-3</v>
      </c>
      <c r="N49" s="52">
        <v>-3</v>
      </c>
      <c r="O49" s="52">
        <v>-3</v>
      </c>
      <c r="P49" s="52">
        <v>-3</v>
      </c>
      <c r="Q49" s="52">
        <v>-3</v>
      </c>
      <c r="R49" s="52">
        <v>-0.16600000000000001</v>
      </c>
      <c r="S49" s="52">
        <v>-1.8080000000000001</v>
      </c>
      <c r="T49" s="52">
        <v>0</v>
      </c>
      <c r="U49" s="52">
        <v>-12.42</v>
      </c>
      <c r="V49" s="52">
        <v>0</v>
      </c>
      <c r="W49" s="52">
        <v>0</v>
      </c>
      <c r="X49" s="52">
        <v>-12.449999999999999</v>
      </c>
      <c r="Y49" s="52">
        <v>-11.789999999999999</v>
      </c>
      <c r="Z49" s="52">
        <v>-9.6899999999999995</v>
      </c>
      <c r="AA49" s="52">
        <v>0</v>
      </c>
      <c r="AB49" s="53">
        <v>-0.078</v>
      </c>
    </row>
    <row r="50" ht="16.5">
      <c r="A50" s="35"/>
      <c r="B50" s="54">
        <v>46065</v>
      </c>
      <c r="C50" s="49">
        <f>SUM(E50:AB50)</f>
        <v>-61.961999999999989</v>
      </c>
      <c r="D50" s="50"/>
      <c r="E50" s="51">
        <v>-2.9420000000000002</v>
      </c>
      <c r="F50" s="52">
        <v>0</v>
      </c>
      <c r="G50" s="52">
        <v>0</v>
      </c>
      <c r="H50" s="52">
        <v>-1.54</v>
      </c>
      <c r="I50" s="52">
        <v>-2.718</v>
      </c>
      <c r="J50" s="52">
        <v>-3</v>
      </c>
      <c r="K50" s="52">
        <v>0</v>
      </c>
      <c r="L50" s="52">
        <v>-2.9199999999999999</v>
      </c>
      <c r="M50" s="52">
        <v>0</v>
      </c>
      <c r="N50" s="52">
        <v>0</v>
      </c>
      <c r="O50" s="52">
        <v>-2.7719999999999998</v>
      </c>
      <c r="P50" s="52">
        <v>-3</v>
      </c>
      <c r="Q50" s="52">
        <v>-3</v>
      </c>
      <c r="R50" s="52">
        <v>-3</v>
      </c>
      <c r="S50" s="52">
        <v>-1.8</v>
      </c>
      <c r="T50" s="52">
        <v>-0.91400000000000003</v>
      </c>
      <c r="U50" s="52">
        <v>0</v>
      </c>
      <c r="V50" s="52">
        <v>0</v>
      </c>
      <c r="W50" s="52">
        <v>-10.923999999999999</v>
      </c>
      <c r="X50" s="52">
        <v>-1.736</v>
      </c>
      <c r="Y50" s="52">
        <v>-11.956</v>
      </c>
      <c r="Z50" s="52">
        <v>0</v>
      </c>
      <c r="AA50" s="52">
        <v>-4.1500000000000004</v>
      </c>
      <c r="AB50" s="53">
        <v>-5.5899999999999999</v>
      </c>
    </row>
    <row r="51" ht="16.5">
      <c r="A51" s="35"/>
      <c r="B51" s="54">
        <v>46066</v>
      </c>
      <c r="C51" s="49">
        <f>SUM(E51:AB51)</f>
        <v>-93.431999999999988</v>
      </c>
      <c r="D51" s="50"/>
      <c r="E51" s="51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-2.9500000000000002</v>
      </c>
      <c r="L51" s="52">
        <v>-3</v>
      </c>
      <c r="M51" s="52">
        <v>-3</v>
      </c>
      <c r="N51" s="52">
        <v>-3</v>
      </c>
      <c r="O51" s="52">
        <v>-2.2400000000000002</v>
      </c>
      <c r="P51" s="52">
        <v>-2.3839999999999999</v>
      </c>
      <c r="Q51" s="52">
        <v>-3</v>
      </c>
      <c r="R51" s="52">
        <v>-3</v>
      </c>
      <c r="S51" s="52">
        <v>-0.73799999999999999</v>
      </c>
      <c r="T51" s="52">
        <v>-1.976</v>
      </c>
      <c r="U51" s="52">
        <v>-11.630000000000001</v>
      </c>
      <c r="V51" s="52">
        <v>-11.651999999999999</v>
      </c>
      <c r="W51" s="52">
        <v>-11.224</v>
      </c>
      <c r="X51" s="52">
        <v>0</v>
      </c>
      <c r="Y51" s="52">
        <v>0</v>
      </c>
      <c r="Z51" s="52">
        <v>-10.234</v>
      </c>
      <c r="AA51" s="52">
        <v>-12.048</v>
      </c>
      <c r="AB51" s="53">
        <v>-11.356</v>
      </c>
    </row>
    <row r="52" ht="16.5">
      <c r="A52" s="35"/>
      <c r="B52" s="54">
        <v>46067</v>
      </c>
      <c r="C52" s="49">
        <f>SUM(E52:AB52)</f>
        <v>-35.300000000000004</v>
      </c>
      <c r="D52" s="50"/>
      <c r="E52" s="51">
        <v>0</v>
      </c>
      <c r="F52" s="52">
        <v>-0.70999999999999996</v>
      </c>
      <c r="G52" s="52">
        <v>-3</v>
      </c>
      <c r="H52" s="52">
        <v>-1.2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-1.8979999999999999</v>
      </c>
      <c r="S52" s="52">
        <v>-1.3080000000000001</v>
      </c>
      <c r="T52" s="52">
        <v>0</v>
      </c>
      <c r="U52" s="52">
        <v>-11.048</v>
      </c>
      <c r="V52" s="52">
        <v>-2.7360000000000002</v>
      </c>
      <c r="W52" s="52">
        <v>-9.5679999999999996</v>
      </c>
      <c r="X52" s="52">
        <v>-1.8480000000000001</v>
      </c>
      <c r="Y52" s="52">
        <v>0</v>
      </c>
      <c r="Z52" s="52">
        <v>0</v>
      </c>
      <c r="AA52" s="52">
        <v>-1.984</v>
      </c>
      <c r="AB52" s="53">
        <v>0</v>
      </c>
    </row>
    <row r="53" ht="16.5">
      <c r="A53" s="35"/>
      <c r="B53" s="54">
        <v>46068</v>
      </c>
      <c r="C53" s="49">
        <f>SUM(E53:AB53)</f>
        <v>-54.827999999999996</v>
      </c>
      <c r="D53" s="50"/>
      <c r="E53" s="51">
        <v>0</v>
      </c>
      <c r="F53" s="52">
        <v>-1.512</v>
      </c>
      <c r="G53" s="52">
        <v>-2.202</v>
      </c>
      <c r="H53" s="52">
        <v>-3</v>
      </c>
      <c r="I53" s="52">
        <v>-3</v>
      </c>
      <c r="J53" s="52">
        <v>-3</v>
      </c>
      <c r="K53" s="52">
        <v>-3</v>
      </c>
      <c r="L53" s="52">
        <v>-2.3639999999999999</v>
      </c>
      <c r="M53" s="52">
        <v>-2.3919999999999999</v>
      </c>
      <c r="N53" s="52">
        <v>-2.278</v>
      </c>
      <c r="O53" s="52">
        <v>0</v>
      </c>
      <c r="P53" s="52">
        <v>-1.444</v>
      </c>
      <c r="Q53" s="52">
        <v>-2.1379999999999999</v>
      </c>
      <c r="R53" s="52">
        <v>0</v>
      </c>
      <c r="S53" s="52">
        <v>-2.1720000000000002</v>
      </c>
      <c r="T53" s="52">
        <v>-2.3999999999999999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-5.2720000000000002</v>
      </c>
      <c r="AA53" s="52">
        <v>-7.4000000000000004</v>
      </c>
      <c r="AB53" s="53">
        <v>-11.254</v>
      </c>
    </row>
    <row r="54" ht="16.5">
      <c r="A54" s="35"/>
      <c r="B54" s="54">
        <v>46069</v>
      </c>
      <c r="C54" s="49">
        <f>SUM(E54:AB54)</f>
        <v>-102.67800000000001</v>
      </c>
      <c r="D54" s="50"/>
      <c r="E54" s="51">
        <v>-0.83399999999999996</v>
      </c>
      <c r="F54" s="52">
        <v>0</v>
      </c>
      <c r="G54" s="52">
        <v>0</v>
      </c>
      <c r="H54" s="52">
        <v>-1.776</v>
      </c>
      <c r="I54" s="52">
        <v>-2.2480000000000002</v>
      </c>
      <c r="J54" s="52">
        <v>-2.3540000000000001</v>
      </c>
      <c r="K54" s="52">
        <v>-2.0840000000000001</v>
      </c>
      <c r="L54" s="52">
        <v>-12.378</v>
      </c>
      <c r="M54" s="52">
        <v>-11.257999999999999</v>
      </c>
      <c r="N54" s="52">
        <v>-2.8420000000000001</v>
      </c>
      <c r="O54" s="52">
        <v>-0.67400000000000004</v>
      </c>
      <c r="P54" s="52">
        <v>-3</v>
      </c>
      <c r="Q54" s="52">
        <v>-3</v>
      </c>
      <c r="R54" s="52">
        <v>-12.48</v>
      </c>
      <c r="S54" s="52">
        <v>-11.773999999999999</v>
      </c>
      <c r="T54" s="52">
        <v>-11.762</v>
      </c>
      <c r="U54" s="52">
        <v>-12.114000000000001</v>
      </c>
      <c r="V54" s="52">
        <v>0</v>
      </c>
      <c r="W54" s="52">
        <v>0</v>
      </c>
      <c r="X54" s="52">
        <v>0</v>
      </c>
      <c r="Y54" s="52">
        <v>0</v>
      </c>
      <c r="Z54" s="52">
        <v>-10.638</v>
      </c>
      <c r="AA54" s="52">
        <v>-1.462</v>
      </c>
      <c r="AB54" s="53">
        <v>0</v>
      </c>
    </row>
    <row r="55" ht="16.5">
      <c r="A55" s="35"/>
      <c r="B55" s="54">
        <v>46070</v>
      </c>
      <c r="C55" s="49">
        <f>SUM(E55:AB55)</f>
        <v>-24.43</v>
      </c>
      <c r="D55" s="50"/>
      <c r="E55" s="51">
        <v>0</v>
      </c>
      <c r="F55" s="52">
        <v>0</v>
      </c>
      <c r="G55" s="52">
        <v>0</v>
      </c>
      <c r="H55" s="52">
        <v>0</v>
      </c>
      <c r="I55" s="52">
        <v>0</v>
      </c>
      <c r="J55" s="52">
        <v>-2.6120000000000001</v>
      </c>
      <c r="K55" s="52">
        <v>-1.4299999999999999</v>
      </c>
      <c r="L55" s="52">
        <v>-0.106</v>
      </c>
      <c r="M55" s="52">
        <v>0</v>
      </c>
      <c r="N55" s="52">
        <v>0</v>
      </c>
      <c r="O55" s="52">
        <v>-10.236000000000001</v>
      </c>
      <c r="P55" s="52">
        <v>-3</v>
      </c>
      <c r="Q55" s="52">
        <v>-2.5939999999999999</v>
      </c>
      <c r="R55" s="52">
        <v>0</v>
      </c>
      <c r="S55" s="52">
        <v>0</v>
      </c>
      <c r="T55" s="52">
        <v>-4.452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3">
        <v>0</v>
      </c>
    </row>
    <row r="56" ht="16.5">
      <c r="A56" s="35"/>
      <c r="B56" s="54">
        <v>46071</v>
      </c>
      <c r="C56" s="49">
        <f>SUM(E56:AB56)</f>
        <v>-32.462000000000003</v>
      </c>
      <c r="D56" s="50"/>
      <c r="E56" s="51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-1.1759999999999999</v>
      </c>
      <c r="O56" s="52">
        <v>-2.294</v>
      </c>
      <c r="P56" s="52">
        <v>0</v>
      </c>
      <c r="Q56" s="52">
        <v>0</v>
      </c>
      <c r="R56" s="52">
        <v>-2.3580000000000001</v>
      </c>
      <c r="S56" s="52">
        <v>-2.8780000000000001</v>
      </c>
      <c r="T56" s="52">
        <v>-2.3519999999999999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-10.523999999999999</v>
      </c>
      <c r="AA56" s="52">
        <v>0</v>
      </c>
      <c r="AB56" s="53">
        <v>-10.880000000000001</v>
      </c>
    </row>
    <row r="57" ht="16.5">
      <c r="A57" s="35"/>
      <c r="B57" s="54">
        <v>46072</v>
      </c>
      <c r="C57" s="49">
        <f>SUM(E57:AB57)</f>
        <v>-51.497999999999998</v>
      </c>
      <c r="D57" s="50"/>
      <c r="E57" s="51">
        <v>-0.34000000000000002</v>
      </c>
      <c r="F57" s="52">
        <v>0</v>
      </c>
      <c r="G57" s="52">
        <v>0</v>
      </c>
      <c r="H57" s="52">
        <v>-0.54000000000000004</v>
      </c>
      <c r="I57" s="52">
        <v>0</v>
      </c>
      <c r="J57" s="52">
        <v>0</v>
      </c>
      <c r="K57" s="52">
        <v>-11.125999999999999</v>
      </c>
      <c r="L57" s="52">
        <v>-10.73</v>
      </c>
      <c r="M57" s="52">
        <v>-1.008</v>
      </c>
      <c r="N57" s="52">
        <v>0</v>
      </c>
      <c r="O57" s="52">
        <v>-0.043999999999999997</v>
      </c>
      <c r="P57" s="52">
        <v>-2.3780000000000001</v>
      </c>
      <c r="Q57" s="52">
        <v>-2.6240000000000001</v>
      </c>
      <c r="R57" s="52">
        <v>-2.5019999999999998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-3.8380000000000001</v>
      </c>
      <c r="Y57" s="52">
        <v>-3.3220000000000001</v>
      </c>
      <c r="Z57" s="52">
        <v>-7.7800000000000002</v>
      </c>
      <c r="AA57" s="52">
        <v>-5.266</v>
      </c>
      <c r="AB57" s="53">
        <v>0</v>
      </c>
    </row>
    <row r="58" ht="16.5">
      <c r="A58" s="35"/>
      <c r="B58" s="54">
        <v>46073</v>
      </c>
      <c r="C58" s="49">
        <f>SUM(E58:AB58)</f>
        <v>-55.420000000000002</v>
      </c>
      <c r="D58" s="50"/>
      <c r="E58" s="51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-2.5099999999999998</v>
      </c>
      <c r="L58" s="52">
        <v>-1.6599999999999999</v>
      </c>
      <c r="M58" s="52">
        <v>0</v>
      </c>
      <c r="N58" s="52">
        <v>0</v>
      </c>
      <c r="O58" s="52">
        <v>0</v>
      </c>
      <c r="P58" s="52">
        <v>0</v>
      </c>
      <c r="Q58" s="52">
        <v>-0.37</v>
      </c>
      <c r="R58" s="52">
        <v>-2.1499999999999999</v>
      </c>
      <c r="S58" s="52">
        <v>-2.04</v>
      </c>
      <c r="T58" s="52">
        <v>-2.1400000000000001</v>
      </c>
      <c r="U58" s="52">
        <v>0</v>
      </c>
      <c r="V58" s="52">
        <v>-6.7199999999999998</v>
      </c>
      <c r="W58" s="52">
        <v>-11.59</v>
      </c>
      <c r="X58" s="52">
        <v>-11.41</v>
      </c>
      <c r="Y58" s="52">
        <v>-1.72</v>
      </c>
      <c r="Z58" s="52">
        <v>-11.449999999999999</v>
      </c>
      <c r="AA58" s="52">
        <v>0</v>
      </c>
      <c r="AB58" s="53">
        <v>-1.6599999999999999</v>
      </c>
    </row>
    <row r="59" ht="16.5">
      <c r="A59" s="35"/>
      <c r="B59" s="54">
        <v>46074</v>
      </c>
      <c r="C59" s="49">
        <f>SUM(E59:AB59)</f>
        <v>-60.570000000000007</v>
      </c>
      <c r="D59" s="50"/>
      <c r="E59" s="51">
        <v>-1</v>
      </c>
      <c r="F59" s="52">
        <v>0</v>
      </c>
      <c r="G59" s="52">
        <v>0</v>
      </c>
      <c r="H59" s="52">
        <v>0</v>
      </c>
      <c r="I59" s="52">
        <v>0</v>
      </c>
      <c r="J59" s="52">
        <v>-0.64000000000000001</v>
      </c>
      <c r="K59" s="52">
        <v>-3</v>
      </c>
      <c r="L59" s="52">
        <v>-2.9300000000000002</v>
      </c>
      <c r="M59" s="52">
        <v>-1.98</v>
      </c>
      <c r="N59" s="52">
        <v>-2.4700000000000002</v>
      </c>
      <c r="O59" s="52">
        <v>-0.01</v>
      </c>
      <c r="P59" s="52">
        <v>0</v>
      </c>
      <c r="Q59" s="52">
        <v>-2.0499999999999998</v>
      </c>
      <c r="R59" s="52">
        <v>-2.3399999999999999</v>
      </c>
      <c r="S59" s="52">
        <v>0</v>
      </c>
      <c r="T59" s="52">
        <v>-2.23</v>
      </c>
      <c r="U59" s="52">
        <v>0</v>
      </c>
      <c r="V59" s="52">
        <v>-0.88</v>
      </c>
      <c r="W59" s="52">
        <v>0</v>
      </c>
      <c r="X59" s="52">
        <v>-6.4900000000000002</v>
      </c>
      <c r="Y59" s="52">
        <v>-7.6900000000000004</v>
      </c>
      <c r="Z59" s="52">
        <v>-10.550000000000001</v>
      </c>
      <c r="AA59" s="52">
        <v>-11.140000000000001</v>
      </c>
      <c r="AB59" s="53">
        <v>-5.1699999999999999</v>
      </c>
    </row>
    <row r="60" ht="16.5">
      <c r="A60" s="35"/>
      <c r="B60" s="54">
        <v>46075</v>
      </c>
      <c r="C60" s="49">
        <f>SUM(E60:AB60)</f>
        <v>-29.419999999999998</v>
      </c>
      <c r="D60" s="50"/>
      <c r="E60" s="51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-2.02</v>
      </c>
      <c r="L60" s="52">
        <v>-3</v>
      </c>
      <c r="M60" s="52">
        <v>-3</v>
      </c>
      <c r="N60" s="52">
        <v>-2.6600000000000001</v>
      </c>
      <c r="O60" s="52">
        <v>0</v>
      </c>
      <c r="P60" s="52">
        <v>0</v>
      </c>
      <c r="Q60" s="52">
        <v>0</v>
      </c>
      <c r="R60" s="52">
        <v>0</v>
      </c>
      <c r="S60" s="52">
        <v>-2.2999999999999998</v>
      </c>
      <c r="T60" s="52">
        <v>-2.5699999999999998</v>
      </c>
      <c r="U60" s="52">
        <v>0</v>
      </c>
      <c r="V60" s="52">
        <v>-10.130000000000001</v>
      </c>
      <c r="W60" s="52">
        <v>-0.96999999999999997</v>
      </c>
      <c r="X60" s="52">
        <v>0</v>
      </c>
      <c r="Y60" s="52">
        <v>-1.4299999999999999</v>
      </c>
      <c r="Z60" s="52">
        <v>0</v>
      </c>
      <c r="AA60" s="52">
        <v>-1.3400000000000001</v>
      </c>
      <c r="AB60" s="53">
        <v>0</v>
      </c>
    </row>
    <row r="61" ht="16.5">
      <c r="A61" s="35"/>
      <c r="B61" s="54">
        <v>46076</v>
      </c>
      <c r="C61" s="49">
        <f>SUM(E61:AB61)</f>
        <v>-40.269999999999996</v>
      </c>
      <c r="D61" s="50"/>
      <c r="E61" s="51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-1.79</v>
      </c>
      <c r="N61" s="52">
        <v>-2.3500000000000001</v>
      </c>
      <c r="O61" s="52">
        <v>-2.4399999999999999</v>
      </c>
      <c r="P61" s="52">
        <v>0</v>
      </c>
      <c r="Q61" s="52">
        <v>0</v>
      </c>
      <c r="R61" s="52">
        <v>0</v>
      </c>
      <c r="S61" s="52">
        <v>0</v>
      </c>
      <c r="T61" s="52">
        <v>-2.3599999999999999</v>
      </c>
      <c r="U61" s="52">
        <v>-10.710000000000001</v>
      </c>
      <c r="V61" s="52">
        <v>0</v>
      </c>
      <c r="W61" s="52">
        <v>0</v>
      </c>
      <c r="X61" s="52">
        <v>0</v>
      </c>
      <c r="Y61" s="52">
        <v>-10.98</v>
      </c>
      <c r="Z61" s="52">
        <v>0</v>
      </c>
      <c r="AA61" s="52">
        <v>0</v>
      </c>
      <c r="AB61" s="53">
        <v>-9.6400000000000006</v>
      </c>
    </row>
    <row r="62" ht="16.5">
      <c r="A62" s="35"/>
      <c r="B62" s="54">
        <v>46077</v>
      </c>
      <c r="C62" s="49">
        <f>SUM(E62:AB62)</f>
        <v>-33.650000000000006</v>
      </c>
      <c r="D62" s="50"/>
      <c r="E62" s="51">
        <v>0</v>
      </c>
      <c r="F62" s="52">
        <v>0</v>
      </c>
      <c r="G62" s="52">
        <v>0</v>
      </c>
      <c r="H62" s="52">
        <v>0</v>
      </c>
      <c r="I62" s="52">
        <v>0</v>
      </c>
      <c r="J62" s="52">
        <v>-0.47999999999999998</v>
      </c>
      <c r="K62" s="52">
        <v>0</v>
      </c>
      <c r="L62" s="52">
        <v>-0.97999999999999998</v>
      </c>
      <c r="M62" s="52">
        <v>-2.1200000000000001</v>
      </c>
      <c r="N62" s="52">
        <v>0</v>
      </c>
      <c r="O62" s="52">
        <v>0</v>
      </c>
      <c r="P62" s="52">
        <v>-0.44</v>
      </c>
      <c r="Q62" s="52">
        <v>-2.29</v>
      </c>
      <c r="R62" s="52">
        <v>0</v>
      </c>
      <c r="S62" s="52">
        <v>0</v>
      </c>
      <c r="T62" s="52">
        <v>-0.92000000000000004</v>
      </c>
      <c r="U62" s="52">
        <v>-2.1099999999999999</v>
      </c>
      <c r="V62" s="52">
        <v>0</v>
      </c>
      <c r="W62" s="52">
        <v>-2.1899999999999999</v>
      </c>
      <c r="X62" s="52">
        <v>-8.8599999999999994</v>
      </c>
      <c r="Y62" s="52">
        <v>-11.06</v>
      </c>
      <c r="Z62" s="52">
        <v>-2.2000000000000002</v>
      </c>
      <c r="AA62" s="52">
        <v>0</v>
      </c>
      <c r="AB62" s="53">
        <v>0</v>
      </c>
    </row>
    <row r="63" ht="16.5">
      <c r="A63" s="35"/>
      <c r="B63" s="54">
        <v>46078</v>
      </c>
      <c r="C63" s="49">
        <f>SUM(E63:AB63)</f>
        <v>-44.010000000000005</v>
      </c>
      <c r="D63" s="50"/>
      <c r="E63" s="51">
        <v>0</v>
      </c>
      <c r="F63" s="52">
        <v>0</v>
      </c>
      <c r="G63" s="52">
        <v>-1.3500000000000001</v>
      </c>
      <c r="H63" s="52">
        <v>-1.99</v>
      </c>
      <c r="I63" s="52">
        <v>-2.2400000000000002</v>
      </c>
      <c r="J63" s="52">
        <v>-2.25</v>
      </c>
      <c r="K63" s="52">
        <v>-2.2999999999999998</v>
      </c>
      <c r="L63" s="52">
        <v>0</v>
      </c>
      <c r="M63" s="52">
        <v>-0.71999999999999997</v>
      </c>
      <c r="N63" s="52">
        <v>-2.4399999999999999</v>
      </c>
      <c r="O63" s="52">
        <v>-2.0899999999999999</v>
      </c>
      <c r="P63" s="52">
        <v>-2.5299999999999998</v>
      </c>
      <c r="Q63" s="52">
        <v>-2.5699999999999998</v>
      </c>
      <c r="R63" s="52">
        <v>-3</v>
      </c>
      <c r="S63" s="52">
        <v>-2.4700000000000002</v>
      </c>
      <c r="T63" s="52">
        <v>-2.3300000000000001</v>
      </c>
      <c r="U63" s="52">
        <v>0</v>
      </c>
      <c r="V63" s="52">
        <v>-1.8500000000000001</v>
      </c>
      <c r="W63" s="52">
        <v>0</v>
      </c>
      <c r="X63" s="52">
        <v>-10.24</v>
      </c>
      <c r="Y63" s="52">
        <v>0</v>
      </c>
      <c r="Z63" s="52">
        <v>-1.3600000000000001</v>
      </c>
      <c r="AA63" s="52">
        <v>-2.2799999999999998</v>
      </c>
      <c r="AB63" s="53">
        <v>0</v>
      </c>
    </row>
    <row r="64" ht="16.5">
      <c r="A64" s="35"/>
      <c r="B64" s="54">
        <v>46079</v>
      </c>
      <c r="C64" s="49">
        <f>SUM(E64:AB64)</f>
        <v>-53.829999999999998</v>
      </c>
      <c r="D64" s="50"/>
      <c r="E64" s="51">
        <v>-2.02</v>
      </c>
      <c r="F64" s="52">
        <v>-0.81000000000000005</v>
      </c>
      <c r="G64" s="52">
        <v>0</v>
      </c>
      <c r="H64" s="52">
        <v>-2.8599999999999999</v>
      </c>
      <c r="I64" s="52">
        <v>0</v>
      </c>
      <c r="J64" s="52">
        <v>-2.23</v>
      </c>
      <c r="K64" s="52">
        <v>0</v>
      </c>
      <c r="L64" s="52">
        <v>-2.7000000000000002</v>
      </c>
      <c r="M64" s="52">
        <v>-2.77</v>
      </c>
      <c r="N64" s="52">
        <v>-2.75</v>
      </c>
      <c r="O64" s="52">
        <v>-2.98</v>
      </c>
      <c r="P64" s="52">
        <v>-2.8300000000000001</v>
      </c>
      <c r="Q64" s="52">
        <v>0</v>
      </c>
      <c r="R64" s="52">
        <v>0</v>
      </c>
      <c r="S64" s="52">
        <v>-2.5099999999999998</v>
      </c>
      <c r="T64" s="52">
        <v>-2.5</v>
      </c>
      <c r="U64" s="52">
        <v>-2.5299999999999998</v>
      </c>
      <c r="V64" s="52">
        <v>0</v>
      </c>
      <c r="W64" s="52">
        <v>0</v>
      </c>
      <c r="X64" s="52">
        <v>0</v>
      </c>
      <c r="Y64" s="52">
        <v>0</v>
      </c>
      <c r="Z64" s="52">
        <v>-7.4699999999999998</v>
      </c>
      <c r="AA64" s="52">
        <v>-11.4</v>
      </c>
      <c r="AB64" s="53">
        <v>-5.4699999999999998</v>
      </c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39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59" t="s">
        <v>26</v>
      </c>
    </row>
    <row r="74" ht="17.25">
      <c r="A74" s="35"/>
      <c r="B74" s="48">
        <v>46054</v>
      </c>
      <c r="C74" s="60">
        <f>SUMIF(E74:AB74,"&gt;0")</f>
        <v>221.01000000000002</v>
      </c>
      <c r="D74" s="61">
        <f>SUMIF(E74:AB74,"&lt;0")</f>
        <v>0</v>
      </c>
      <c r="E74" s="62">
        <f>E4+ABS(E39)</f>
        <v>14.739999999999998</v>
      </c>
      <c r="F74" s="62">
        <f t="shared" ref="F74:AB74" si="0">F4+ABS(F39)</f>
        <v>0</v>
      </c>
      <c r="G74" s="62">
        <f t="shared" si="0"/>
        <v>0</v>
      </c>
      <c r="H74" s="62">
        <f t="shared" si="0"/>
        <v>0</v>
      </c>
      <c r="I74" s="62">
        <f t="shared" si="0"/>
        <v>0</v>
      </c>
      <c r="J74" s="62">
        <f t="shared" si="0"/>
        <v>0</v>
      </c>
      <c r="K74" s="62">
        <f t="shared" si="0"/>
        <v>0</v>
      </c>
      <c r="L74" s="62">
        <f t="shared" si="0"/>
        <v>0</v>
      </c>
      <c r="M74" s="62">
        <f t="shared" si="0"/>
        <v>7.0019999999999998</v>
      </c>
      <c r="N74" s="62">
        <f t="shared" si="0"/>
        <v>17.623999999999999</v>
      </c>
      <c r="O74" s="62">
        <f t="shared" si="0"/>
        <v>19.370000000000001</v>
      </c>
      <c r="P74" s="62">
        <f t="shared" si="0"/>
        <v>17.699999999999999</v>
      </c>
      <c r="Q74" s="62">
        <f t="shared" si="0"/>
        <v>8.2759999999999998</v>
      </c>
      <c r="R74" s="62">
        <f t="shared" si="0"/>
        <v>15.470000000000001</v>
      </c>
      <c r="S74" s="62">
        <f t="shared" si="0"/>
        <v>17.920000000000002</v>
      </c>
      <c r="T74" s="62">
        <f t="shared" si="0"/>
        <v>16.850000000000001</v>
      </c>
      <c r="U74" s="62">
        <f t="shared" si="0"/>
        <v>11.215999999999999</v>
      </c>
      <c r="V74" s="62">
        <f t="shared" si="0"/>
        <v>7.1699999999999999</v>
      </c>
      <c r="W74" s="62">
        <f t="shared" si="0"/>
        <v>18.41</v>
      </c>
      <c r="X74" s="62">
        <f t="shared" si="0"/>
        <v>4.7679999999999998</v>
      </c>
      <c r="Y74" s="62">
        <f t="shared" si="0"/>
        <v>15.640000000000001</v>
      </c>
      <c r="Z74" s="62">
        <f t="shared" si="0"/>
        <v>13.192</v>
      </c>
      <c r="AA74" s="62">
        <f t="shared" si="0"/>
        <v>8.3239999999999998</v>
      </c>
      <c r="AB74" s="63">
        <f t="shared" si="0"/>
        <v>7.3380000000000001</v>
      </c>
    </row>
    <row r="75" ht="16.5">
      <c r="A75" s="35"/>
      <c r="B75" s="54">
        <v>46055</v>
      </c>
      <c r="C75" s="60">
        <f>SUMIF(E75:AB75,"&gt;0")</f>
        <v>224.27600000000001</v>
      </c>
      <c r="D75" s="61">
        <f>SUMIF(E75:AB75,"&lt;0")</f>
        <v>0</v>
      </c>
      <c r="E75" s="62">
        <f t="shared" ref="E75:S103" si="1">E5+ABS(E40)</f>
        <v>13.536</v>
      </c>
      <c r="F75" s="62">
        <f t="shared" si="1"/>
        <v>12.156000000000001</v>
      </c>
      <c r="G75" s="62">
        <f t="shared" si="1"/>
        <v>0</v>
      </c>
      <c r="H75" s="62">
        <f t="shared" si="1"/>
        <v>0</v>
      </c>
      <c r="I75" s="62">
        <f t="shared" si="1"/>
        <v>0</v>
      </c>
      <c r="J75" s="62">
        <f t="shared" si="1"/>
        <v>0</v>
      </c>
      <c r="K75" s="62">
        <f t="shared" si="1"/>
        <v>16.699999999999999</v>
      </c>
      <c r="L75" s="62">
        <f t="shared" si="1"/>
        <v>9.9920000000000009</v>
      </c>
      <c r="M75" s="62">
        <f t="shared" si="1"/>
        <v>2.8059999999999996</v>
      </c>
      <c r="N75" s="62">
        <f t="shared" si="1"/>
        <v>13.912000000000001</v>
      </c>
      <c r="O75" s="62">
        <f t="shared" si="1"/>
        <v>11.571999999999999</v>
      </c>
      <c r="P75" s="62">
        <f t="shared" si="1"/>
        <v>18.414000000000001</v>
      </c>
      <c r="Q75" s="62">
        <f t="shared" si="1"/>
        <v>16.353999999999999</v>
      </c>
      <c r="R75" s="62">
        <f t="shared" si="1"/>
        <v>2.1019999999999999</v>
      </c>
      <c r="S75" s="62">
        <f t="shared" si="1"/>
        <v>14.122</v>
      </c>
      <c r="T75" s="62">
        <f t="shared" ref="T75:AB75" si="2">T5+ABS(T40)</f>
        <v>11.125999999999999</v>
      </c>
      <c r="U75" s="62">
        <f t="shared" si="2"/>
        <v>12.022</v>
      </c>
      <c r="V75" s="62">
        <f t="shared" si="2"/>
        <v>8.1479999999999997</v>
      </c>
      <c r="W75" s="62">
        <f t="shared" si="2"/>
        <v>6.9079999999999995</v>
      </c>
      <c r="X75" s="62">
        <f t="shared" si="2"/>
        <v>9.3659999999999997</v>
      </c>
      <c r="Y75" s="62">
        <f t="shared" si="2"/>
        <v>15.914</v>
      </c>
      <c r="Z75" s="62">
        <f t="shared" si="2"/>
        <v>4.9239999999999995</v>
      </c>
      <c r="AA75" s="62">
        <f t="shared" si="2"/>
        <v>7.782</v>
      </c>
      <c r="AB75" s="64">
        <f t="shared" si="2"/>
        <v>16.420000000000002</v>
      </c>
    </row>
    <row r="76" ht="16.5">
      <c r="A76" s="35"/>
      <c r="B76" s="54">
        <v>46056</v>
      </c>
      <c r="C76" s="60">
        <f>SUMIF(E76:AB76,"&gt;0")</f>
        <v>223.85400000000004</v>
      </c>
      <c r="D76" s="61">
        <f>SUMIF(E76:AB76,"&lt;0")</f>
        <v>0</v>
      </c>
      <c r="E76" s="62">
        <f t="shared" si="1"/>
        <v>19.030000000000001</v>
      </c>
      <c r="F76" s="62">
        <f t="shared" si="1"/>
        <v>6.6500000000000004</v>
      </c>
      <c r="G76" s="62">
        <f t="shared" si="1"/>
        <v>3.0699999999999998</v>
      </c>
      <c r="H76" s="62">
        <f t="shared" si="1"/>
        <v>3.6299999999999999</v>
      </c>
      <c r="I76" s="62">
        <f t="shared" si="1"/>
        <v>3.5600000000000001</v>
      </c>
      <c r="J76" s="62">
        <f t="shared" si="1"/>
        <v>3.46</v>
      </c>
      <c r="K76" s="62">
        <f t="shared" si="1"/>
        <v>17.879999999999999</v>
      </c>
      <c r="L76" s="62">
        <f t="shared" si="1"/>
        <v>12.6</v>
      </c>
      <c r="M76" s="62">
        <f t="shared" si="1"/>
        <v>1.992</v>
      </c>
      <c r="N76" s="62">
        <f t="shared" si="1"/>
        <v>4.742</v>
      </c>
      <c r="O76" s="62">
        <f t="shared" si="1"/>
        <v>4.6879999999999997</v>
      </c>
      <c r="P76" s="62">
        <f t="shared" si="1"/>
        <v>3.0899999999999999</v>
      </c>
      <c r="Q76" s="62">
        <f t="shared" si="1"/>
        <v>10.644</v>
      </c>
      <c r="R76" s="62">
        <f t="shared" si="1"/>
        <v>14.834</v>
      </c>
      <c r="S76" s="62">
        <f t="shared" si="1"/>
        <v>8.4499999999999993</v>
      </c>
      <c r="T76" s="62">
        <f t="shared" ref="T76:AB76" si="3">T6+ABS(T41)</f>
        <v>10.268000000000001</v>
      </c>
      <c r="U76" s="62">
        <f t="shared" si="3"/>
        <v>12.311999999999999</v>
      </c>
      <c r="V76" s="62">
        <f t="shared" si="3"/>
        <v>10.154</v>
      </c>
      <c r="W76" s="62">
        <f t="shared" si="3"/>
        <v>19.359999999999999</v>
      </c>
      <c r="X76" s="62">
        <f t="shared" si="3"/>
        <v>14.26</v>
      </c>
      <c r="Y76" s="62">
        <f t="shared" si="3"/>
        <v>14.772</v>
      </c>
      <c r="Z76" s="62">
        <f t="shared" si="3"/>
        <v>3.3559999999999999</v>
      </c>
      <c r="AA76" s="62">
        <f t="shared" si="3"/>
        <v>7.4359999999999999</v>
      </c>
      <c r="AB76" s="64">
        <f t="shared" si="3"/>
        <v>13.616</v>
      </c>
    </row>
    <row r="77" ht="16.5">
      <c r="A77" s="35"/>
      <c r="B77" s="54">
        <v>46057</v>
      </c>
      <c r="C77" s="60">
        <f>SUMIF(E77:AB77,"&gt;0")</f>
        <v>204.15399999999997</v>
      </c>
      <c r="D77" s="61">
        <f>SUMIF(E77:AB77,"&lt;0")</f>
        <v>0</v>
      </c>
      <c r="E77" s="62">
        <f t="shared" si="1"/>
        <v>6.0739999999999998</v>
      </c>
      <c r="F77" s="62">
        <f t="shared" si="1"/>
        <v>5.7359999999999998</v>
      </c>
      <c r="G77" s="62">
        <f t="shared" si="1"/>
        <v>1.8700000000000001</v>
      </c>
      <c r="H77" s="62">
        <f t="shared" si="1"/>
        <v>4</v>
      </c>
      <c r="I77" s="62">
        <f t="shared" si="1"/>
        <v>0.42999999999999999</v>
      </c>
      <c r="J77" s="62">
        <f t="shared" si="1"/>
        <v>3.8999999999999999</v>
      </c>
      <c r="K77" s="62">
        <f t="shared" si="1"/>
        <v>6.3099999999999996</v>
      </c>
      <c r="L77" s="62">
        <f t="shared" si="1"/>
        <v>3.968</v>
      </c>
      <c r="M77" s="62">
        <f t="shared" si="1"/>
        <v>5.2220000000000004</v>
      </c>
      <c r="N77" s="62">
        <f t="shared" si="1"/>
        <v>6.3200000000000003</v>
      </c>
      <c r="O77" s="62">
        <f t="shared" si="1"/>
        <v>1.0720000000000001</v>
      </c>
      <c r="P77" s="62">
        <f t="shared" si="1"/>
        <v>3.8820000000000001</v>
      </c>
      <c r="Q77" s="62">
        <f t="shared" si="1"/>
        <v>1.748</v>
      </c>
      <c r="R77" s="62">
        <f t="shared" si="1"/>
        <v>11.162000000000001</v>
      </c>
      <c r="S77" s="62">
        <f t="shared" si="1"/>
        <v>19.66</v>
      </c>
      <c r="T77" s="62">
        <f t="shared" ref="T77:AB77" si="4">T7+ABS(T42)</f>
        <v>15.646000000000001</v>
      </c>
      <c r="U77" s="62">
        <f t="shared" si="4"/>
        <v>16.024000000000001</v>
      </c>
      <c r="V77" s="62">
        <f t="shared" si="4"/>
        <v>14.628</v>
      </c>
      <c r="W77" s="62">
        <f t="shared" si="4"/>
        <v>14.944000000000001</v>
      </c>
      <c r="X77" s="62">
        <f t="shared" si="4"/>
        <v>14.343999999999999</v>
      </c>
      <c r="Y77" s="62">
        <f t="shared" si="4"/>
        <v>14.706</v>
      </c>
      <c r="Z77" s="62">
        <f t="shared" si="4"/>
        <v>14.880000000000001</v>
      </c>
      <c r="AA77" s="62">
        <f t="shared" si="4"/>
        <v>5.4039999999999999</v>
      </c>
      <c r="AB77" s="64">
        <f t="shared" si="4"/>
        <v>12.224</v>
      </c>
    </row>
    <row r="78" ht="16.5">
      <c r="A78" s="35"/>
      <c r="B78" s="54">
        <v>46058</v>
      </c>
      <c r="C78" s="60">
        <f>SUMIF(E78:AB78,"&gt;0")</f>
        <v>179.93399999999997</v>
      </c>
      <c r="D78" s="61">
        <f>SUMIF(E78:AB78,"&lt;0")</f>
        <v>0</v>
      </c>
      <c r="E78" s="62">
        <f t="shared" si="1"/>
        <v>1.1819999999999999</v>
      </c>
      <c r="F78" s="62">
        <f t="shared" si="1"/>
        <v>4.0540000000000003</v>
      </c>
      <c r="G78" s="62">
        <f t="shared" si="1"/>
        <v>0</v>
      </c>
      <c r="H78" s="62">
        <f t="shared" si="1"/>
        <v>0</v>
      </c>
      <c r="I78" s="62">
        <f t="shared" si="1"/>
        <v>0</v>
      </c>
      <c r="J78" s="62">
        <f t="shared" si="1"/>
        <v>0</v>
      </c>
      <c r="K78" s="62">
        <f t="shared" si="1"/>
        <v>6.9160000000000004</v>
      </c>
      <c r="L78" s="62">
        <f t="shared" si="1"/>
        <v>2.2200000000000002</v>
      </c>
      <c r="M78" s="62">
        <f t="shared" si="1"/>
        <v>2.9260000000000002</v>
      </c>
      <c r="N78" s="62">
        <f t="shared" si="1"/>
        <v>6.9500000000000002</v>
      </c>
      <c r="O78" s="62">
        <f t="shared" si="1"/>
        <v>6.9100000000000001</v>
      </c>
      <c r="P78" s="62">
        <f t="shared" si="1"/>
        <v>6.5300000000000002</v>
      </c>
      <c r="Q78" s="62">
        <f t="shared" si="1"/>
        <v>7</v>
      </c>
      <c r="R78" s="62">
        <f t="shared" si="1"/>
        <v>16.129999999999999</v>
      </c>
      <c r="S78" s="62">
        <f t="shared" si="1"/>
        <v>16.649999999999999</v>
      </c>
      <c r="T78" s="62">
        <f t="shared" ref="T78:AB78" si="5">T8+ABS(T43)</f>
        <v>16.001999999999999</v>
      </c>
      <c r="U78" s="62">
        <f t="shared" si="5"/>
        <v>16.032</v>
      </c>
      <c r="V78" s="62">
        <f t="shared" si="5"/>
        <v>10.135999999999999</v>
      </c>
      <c r="W78" s="62">
        <f t="shared" si="5"/>
        <v>8.0239999999999991</v>
      </c>
      <c r="X78" s="62">
        <f t="shared" si="5"/>
        <v>11.202</v>
      </c>
      <c r="Y78" s="62">
        <f t="shared" si="5"/>
        <v>13.638</v>
      </c>
      <c r="Z78" s="62">
        <f t="shared" si="5"/>
        <v>6.4379999999999997</v>
      </c>
      <c r="AA78" s="62">
        <f t="shared" si="5"/>
        <v>14.092000000000001</v>
      </c>
      <c r="AB78" s="64">
        <f t="shared" si="5"/>
        <v>6.9020000000000001</v>
      </c>
    </row>
    <row r="79" ht="16.5">
      <c r="A79" s="35"/>
      <c r="B79" s="54">
        <v>46059</v>
      </c>
      <c r="C79" s="60">
        <f>SUMIF(E79:AB79,"&gt;0")</f>
        <v>236.76999999999998</v>
      </c>
      <c r="D79" s="61">
        <f>SUMIF(E79:AB79,"&lt;0")</f>
        <v>0</v>
      </c>
      <c r="E79" s="62">
        <f t="shared" si="1"/>
        <v>3.762</v>
      </c>
      <c r="F79" s="62">
        <f t="shared" si="1"/>
        <v>6.04</v>
      </c>
      <c r="G79" s="62">
        <f t="shared" si="1"/>
        <v>6.4199999999999999</v>
      </c>
      <c r="H79" s="62">
        <f t="shared" si="1"/>
        <v>6.6100000000000003</v>
      </c>
      <c r="I79" s="62">
        <f t="shared" si="1"/>
        <v>6.5999999999999996</v>
      </c>
      <c r="J79" s="62">
        <f t="shared" si="1"/>
        <v>0.754</v>
      </c>
      <c r="K79" s="62">
        <f t="shared" si="1"/>
        <v>4.2839999999999998</v>
      </c>
      <c r="L79" s="62">
        <f t="shared" si="1"/>
        <v>5.2560000000000002</v>
      </c>
      <c r="M79" s="62">
        <f t="shared" si="1"/>
        <v>14.880000000000001</v>
      </c>
      <c r="N79" s="62">
        <f t="shared" si="1"/>
        <v>16.989999999999998</v>
      </c>
      <c r="O79" s="62">
        <f t="shared" si="1"/>
        <v>1.1719999999999999</v>
      </c>
      <c r="P79" s="62">
        <f t="shared" si="1"/>
        <v>17.23</v>
      </c>
      <c r="Q79" s="62">
        <f t="shared" si="1"/>
        <v>18.263999999999999</v>
      </c>
      <c r="R79" s="62">
        <f t="shared" si="1"/>
        <v>15.23</v>
      </c>
      <c r="S79" s="62">
        <f t="shared" si="1"/>
        <v>14.994</v>
      </c>
      <c r="T79" s="62">
        <f t="shared" ref="T79:AB79" si="6">T9+ABS(T44)</f>
        <v>11.390000000000001</v>
      </c>
      <c r="U79" s="62">
        <f t="shared" si="6"/>
        <v>4.1799999999999997</v>
      </c>
      <c r="V79" s="62">
        <f t="shared" si="6"/>
        <v>15.682</v>
      </c>
      <c r="W79" s="62">
        <f t="shared" si="6"/>
        <v>8.8300000000000001</v>
      </c>
      <c r="X79" s="62">
        <f t="shared" si="6"/>
        <v>6.2560000000000002</v>
      </c>
      <c r="Y79" s="62">
        <f t="shared" si="6"/>
        <v>11.552</v>
      </c>
      <c r="Z79" s="62">
        <f t="shared" si="6"/>
        <v>12.576000000000001</v>
      </c>
      <c r="AA79" s="62">
        <f t="shared" si="6"/>
        <v>15.140000000000001</v>
      </c>
      <c r="AB79" s="64">
        <f t="shared" si="6"/>
        <v>12.678000000000001</v>
      </c>
    </row>
    <row r="80" ht="16.5">
      <c r="A80" s="35"/>
      <c r="B80" s="54">
        <v>46060</v>
      </c>
      <c r="C80" s="60">
        <f>SUMIF(E80:AB80,"&gt;0")</f>
        <v>204.36799999999999</v>
      </c>
      <c r="D80" s="61">
        <f>SUMIF(E80:AB80,"&lt;0")</f>
        <v>0</v>
      </c>
      <c r="E80" s="62">
        <f t="shared" si="1"/>
        <v>9.1699999999999999</v>
      </c>
      <c r="F80" s="62">
        <f t="shared" si="1"/>
        <v>5.274</v>
      </c>
      <c r="G80" s="62">
        <f t="shared" si="1"/>
        <v>2.012</v>
      </c>
      <c r="H80" s="62">
        <f t="shared" si="1"/>
        <v>6.1639999999999997</v>
      </c>
      <c r="I80" s="62">
        <f t="shared" si="1"/>
        <v>5.6619999999999999</v>
      </c>
      <c r="J80" s="62">
        <f t="shared" si="1"/>
        <v>7</v>
      </c>
      <c r="K80" s="62">
        <f t="shared" si="1"/>
        <v>7</v>
      </c>
      <c r="L80" s="62">
        <f t="shared" si="1"/>
        <v>5.4180000000000001</v>
      </c>
      <c r="M80" s="62">
        <f t="shared" si="1"/>
        <v>2.1040000000000001</v>
      </c>
      <c r="N80" s="62">
        <f t="shared" si="1"/>
        <v>11.554</v>
      </c>
      <c r="O80" s="62">
        <f t="shared" si="1"/>
        <v>18.838000000000001</v>
      </c>
      <c r="P80" s="62">
        <f t="shared" si="1"/>
        <v>7.6100000000000003</v>
      </c>
      <c r="Q80" s="62">
        <f t="shared" si="1"/>
        <v>15.726000000000001</v>
      </c>
      <c r="R80" s="62">
        <f t="shared" si="1"/>
        <v>5.4619999999999997</v>
      </c>
      <c r="S80" s="62">
        <f t="shared" si="1"/>
        <v>2.3580000000000001</v>
      </c>
      <c r="T80" s="62">
        <f t="shared" ref="T80:AB80" si="7">T10+ABS(T45)</f>
        <v>15.044</v>
      </c>
      <c r="U80" s="62">
        <f t="shared" si="7"/>
        <v>3.4420000000000002</v>
      </c>
      <c r="V80" s="62">
        <f t="shared" si="7"/>
        <v>11.56</v>
      </c>
      <c r="W80" s="62">
        <f t="shared" si="7"/>
        <v>12.141999999999999</v>
      </c>
      <c r="X80" s="62">
        <f t="shared" si="7"/>
        <v>15.776</v>
      </c>
      <c r="Y80" s="62">
        <f t="shared" si="7"/>
        <v>19.154</v>
      </c>
      <c r="Z80" s="62">
        <f t="shared" si="7"/>
        <v>3.4860000000000002</v>
      </c>
      <c r="AA80" s="62">
        <f t="shared" si="7"/>
        <v>3.2960000000000003</v>
      </c>
      <c r="AB80" s="64">
        <f t="shared" si="7"/>
        <v>9.1159999999999997</v>
      </c>
    </row>
    <row r="81" ht="16.5">
      <c r="A81" s="35"/>
      <c r="B81" s="54">
        <v>46061</v>
      </c>
      <c r="C81" s="60">
        <f>SUMIF(E81:AB81,"&gt;0")</f>
        <v>182.62</v>
      </c>
      <c r="D81" s="61">
        <f>SUMIF(E81:AB81,"&lt;0")</f>
        <v>0</v>
      </c>
      <c r="E81" s="62">
        <f t="shared" si="1"/>
        <v>17.152000000000001</v>
      </c>
      <c r="F81" s="62">
        <f t="shared" si="1"/>
        <v>8.516</v>
      </c>
      <c r="G81" s="62">
        <f t="shared" si="1"/>
        <v>0.996</v>
      </c>
      <c r="H81" s="62">
        <f t="shared" si="1"/>
        <v>3.4399999999999999</v>
      </c>
      <c r="I81" s="62">
        <f t="shared" si="1"/>
        <v>4</v>
      </c>
      <c r="J81" s="62">
        <f t="shared" si="1"/>
        <v>2.1200000000000001</v>
      </c>
      <c r="K81" s="62">
        <f t="shared" si="1"/>
        <v>3.1400000000000001</v>
      </c>
      <c r="L81" s="62">
        <f t="shared" si="1"/>
        <v>5.6799999999999997</v>
      </c>
      <c r="M81" s="62">
        <f t="shared" si="1"/>
        <v>4.4559999999999995</v>
      </c>
      <c r="N81" s="62">
        <f t="shared" si="1"/>
        <v>5.8279999999999994</v>
      </c>
      <c r="O81" s="62">
        <f t="shared" si="1"/>
        <v>12.157999999999999</v>
      </c>
      <c r="P81" s="62">
        <f t="shared" si="1"/>
        <v>12.603999999999999</v>
      </c>
      <c r="Q81" s="62">
        <f t="shared" si="1"/>
        <v>11.773999999999999</v>
      </c>
      <c r="R81" s="62">
        <f t="shared" si="1"/>
        <v>15.17</v>
      </c>
      <c r="S81" s="62">
        <f t="shared" si="1"/>
        <v>3.9700000000000002</v>
      </c>
      <c r="T81" s="62">
        <f t="shared" ref="T81:AB81" si="8">T11+ABS(T46)</f>
        <v>13.816000000000001</v>
      </c>
      <c r="U81" s="62">
        <f t="shared" si="8"/>
        <v>12.156000000000001</v>
      </c>
      <c r="V81" s="62">
        <f t="shared" si="8"/>
        <v>6.6740000000000004</v>
      </c>
      <c r="W81" s="62">
        <f t="shared" si="8"/>
        <v>2.4239999999999999</v>
      </c>
      <c r="X81" s="62">
        <f t="shared" si="8"/>
        <v>9.1059999999999999</v>
      </c>
      <c r="Y81" s="62">
        <f t="shared" si="8"/>
        <v>6.4459999999999997</v>
      </c>
      <c r="Z81" s="62">
        <f t="shared" si="8"/>
        <v>9.4920000000000009</v>
      </c>
      <c r="AA81" s="62">
        <f t="shared" si="8"/>
        <v>7.9580000000000002</v>
      </c>
      <c r="AB81" s="64">
        <f t="shared" si="8"/>
        <v>3.544</v>
      </c>
    </row>
    <row r="82" ht="16.5">
      <c r="A82" s="35"/>
      <c r="B82" s="54">
        <v>46062</v>
      </c>
      <c r="C82" s="60">
        <f>SUMIF(E82:AB82,"&gt;0")</f>
        <v>134.84399999999999</v>
      </c>
      <c r="D82" s="61">
        <f>SUMIF(E82:AB82,"&lt;0")</f>
        <v>0</v>
      </c>
      <c r="E82" s="62">
        <f t="shared" si="1"/>
        <v>0.53800000000000003</v>
      </c>
      <c r="F82" s="62">
        <f t="shared" si="1"/>
        <v>1.6699999999999999</v>
      </c>
      <c r="G82" s="62">
        <f t="shared" si="1"/>
        <v>0</v>
      </c>
      <c r="H82" s="62">
        <f t="shared" si="1"/>
        <v>0</v>
      </c>
      <c r="I82" s="62">
        <f t="shared" si="1"/>
        <v>0</v>
      </c>
      <c r="J82" s="62">
        <f t="shared" si="1"/>
        <v>0</v>
      </c>
      <c r="K82" s="62">
        <f t="shared" si="1"/>
        <v>1.8400000000000001</v>
      </c>
      <c r="L82" s="62">
        <f t="shared" si="1"/>
        <v>0.106</v>
      </c>
      <c r="M82" s="62">
        <f t="shared" si="1"/>
        <v>3</v>
      </c>
      <c r="N82" s="62">
        <f t="shared" si="1"/>
        <v>3</v>
      </c>
      <c r="O82" s="62">
        <f t="shared" si="1"/>
        <v>2.3340000000000001</v>
      </c>
      <c r="P82" s="62">
        <f t="shared" si="1"/>
        <v>12.24</v>
      </c>
      <c r="Q82" s="62">
        <f t="shared" si="1"/>
        <v>12.57</v>
      </c>
      <c r="R82" s="62">
        <f t="shared" si="1"/>
        <v>12.640000000000001</v>
      </c>
      <c r="S82" s="62">
        <f t="shared" si="1"/>
        <v>12.75</v>
      </c>
      <c r="T82" s="62">
        <f t="shared" ref="T82:AB82" si="9">T12+ABS(T47)</f>
        <v>1.3320000000000001</v>
      </c>
      <c r="U82" s="62">
        <f t="shared" si="9"/>
        <v>12.1</v>
      </c>
      <c r="V82" s="62">
        <f t="shared" si="9"/>
        <v>8.8919999999999995</v>
      </c>
      <c r="W82" s="62">
        <f t="shared" si="9"/>
        <v>6.2859999999999996</v>
      </c>
      <c r="X82" s="62">
        <f t="shared" si="9"/>
        <v>1.224</v>
      </c>
      <c r="Y82" s="62">
        <f t="shared" si="9"/>
        <v>14.960000000000001</v>
      </c>
      <c r="Z82" s="62">
        <f t="shared" si="9"/>
        <v>15.76</v>
      </c>
      <c r="AA82" s="62">
        <f t="shared" si="9"/>
        <v>7.6079999999999997</v>
      </c>
      <c r="AB82" s="64">
        <f t="shared" si="9"/>
        <v>3.9940000000000002</v>
      </c>
    </row>
    <row r="83" ht="16.5">
      <c r="A83" s="35"/>
      <c r="B83" s="54">
        <v>46063</v>
      </c>
      <c r="C83" s="60">
        <f>SUMIF(E83:AB83,"&gt;0")</f>
        <v>181.08799999999999</v>
      </c>
      <c r="D83" s="61">
        <f>SUMIF(E83:AB83,"&lt;0")</f>
        <v>0</v>
      </c>
      <c r="E83" s="62">
        <f t="shared" si="1"/>
        <v>14.58</v>
      </c>
      <c r="F83" s="62">
        <f t="shared" si="1"/>
        <v>3</v>
      </c>
      <c r="G83" s="62">
        <f t="shared" si="1"/>
        <v>0.628</v>
      </c>
      <c r="H83" s="62">
        <f t="shared" si="1"/>
        <v>2.0659999999999998</v>
      </c>
      <c r="I83" s="62">
        <f t="shared" si="1"/>
        <v>0.068000000000000005</v>
      </c>
      <c r="J83" s="62">
        <f t="shared" si="1"/>
        <v>3</v>
      </c>
      <c r="K83" s="62">
        <f t="shared" si="1"/>
        <v>2.1840000000000002</v>
      </c>
      <c r="L83" s="62">
        <f t="shared" si="1"/>
        <v>11.56</v>
      </c>
      <c r="M83" s="62">
        <f t="shared" si="1"/>
        <v>5.7460000000000004</v>
      </c>
      <c r="N83" s="62">
        <f t="shared" si="1"/>
        <v>14.26</v>
      </c>
      <c r="O83" s="62">
        <f t="shared" si="1"/>
        <v>11.157999999999999</v>
      </c>
      <c r="P83" s="62">
        <f t="shared" si="1"/>
        <v>7.8739999999999997</v>
      </c>
      <c r="Q83" s="62">
        <f t="shared" si="1"/>
        <v>1.806</v>
      </c>
      <c r="R83" s="62">
        <f t="shared" si="1"/>
        <v>12.68</v>
      </c>
      <c r="S83" s="62">
        <f t="shared" si="1"/>
        <v>8.0419999999999998</v>
      </c>
      <c r="T83" s="62">
        <f t="shared" ref="T83:AB83" si="10">T13+ABS(T48)</f>
        <v>1.6120000000000001</v>
      </c>
      <c r="U83" s="62">
        <f t="shared" si="10"/>
        <v>2.9340000000000002</v>
      </c>
      <c r="V83" s="62">
        <f t="shared" si="10"/>
        <v>12.279999999999999</v>
      </c>
      <c r="W83" s="62">
        <f t="shared" si="10"/>
        <v>10.247999999999999</v>
      </c>
      <c r="X83" s="62">
        <f t="shared" si="10"/>
        <v>12.67</v>
      </c>
      <c r="Y83" s="62">
        <f t="shared" si="10"/>
        <v>7.9480000000000004</v>
      </c>
      <c r="Z83" s="62">
        <f t="shared" si="10"/>
        <v>7.8499999999999996</v>
      </c>
      <c r="AA83" s="62">
        <f t="shared" si="10"/>
        <v>12.234</v>
      </c>
      <c r="AB83" s="64">
        <f t="shared" si="10"/>
        <v>14.66</v>
      </c>
    </row>
    <row r="84" ht="16.5">
      <c r="A84" s="35"/>
      <c r="B84" s="54">
        <v>46064</v>
      </c>
      <c r="C84" s="60">
        <f>SUMIF(E84:AB84,"&gt;0")</f>
        <v>125.19799999999999</v>
      </c>
      <c r="D84" s="61">
        <f>SUMIF(E84:AB84,"&lt;0")</f>
        <v>0</v>
      </c>
      <c r="E84" s="62">
        <f t="shared" si="1"/>
        <v>3</v>
      </c>
      <c r="F84" s="62">
        <f t="shared" si="1"/>
        <v>2.4300000000000002</v>
      </c>
      <c r="G84" s="62">
        <f t="shared" si="1"/>
        <v>0.182</v>
      </c>
      <c r="H84" s="62">
        <f t="shared" si="1"/>
        <v>3</v>
      </c>
      <c r="I84" s="62">
        <f t="shared" si="1"/>
        <v>3</v>
      </c>
      <c r="J84" s="62">
        <f t="shared" si="1"/>
        <v>0.56399999999999995</v>
      </c>
      <c r="K84" s="62">
        <f t="shared" si="1"/>
        <v>2.8759999999999999</v>
      </c>
      <c r="L84" s="62">
        <f t="shared" si="1"/>
        <v>2.6800000000000002</v>
      </c>
      <c r="M84" s="62">
        <f t="shared" si="1"/>
        <v>3</v>
      </c>
      <c r="N84" s="62">
        <f t="shared" si="1"/>
        <v>3</v>
      </c>
      <c r="O84" s="62">
        <f t="shared" si="1"/>
        <v>3</v>
      </c>
      <c r="P84" s="62">
        <f t="shared" si="1"/>
        <v>3</v>
      </c>
      <c r="Q84" s="62">
        <f t="shared" si="1"/>
        <v>3</v>
      </c>
      <c r="R84" s="62">
        <f t="shared" si="1"/>
        <v>0.16600000000000001</v>
      </c>
      <c r="S84" s="62">
        <f t="shared" si="1"/>
        <v>1.8080000000000001</v>
      </c>
      <c r="T84" s="62">
        <f t="shared" ref="T84:AB84" si="11">T14+ABS(T49)</f>
        <v>14.039999999999999</v>
      </c>
      <c r="U84" s="62">
        <f t="shared" si="11"/>
        <v>12.42</v>
      </c>
      <c r="V84" s="62">
        <f t="shared" si="11"/>
        <v>9.0419999999999998</v>
      </c>
      <c r="W84" s="62">
        <f t="shared" si="11"/>
        <v>7.7240000000000002</v>
      </c>
      <c r="X84" s="62">
        <f t="shared" si="11"/>
        <v>12.449999999999999</v>
      </c>
      <c r="Y84" s="62">
        <f t="shared" si="11"/>
        <v>11.789999999999999</v>
      </c>
      <c r="Z84" s="62">
        <f t="shared" si="11"/>
        <v>9.6899999999999995</v>
      </c>
      <c r="AA84" s="62">
        <f t="shared" si="11"/>
        <v>10.548</v>
      </c>
      <c r="AB84" s="64">
        <f t="shared" si="11"/>
        <v>2.7879999999999998</v>
      </c>
    </row>
    <row r="85" ht="16.5">
      <c r="A85" s="35"/>
      <c r="B85" s="54">
        <v>46065</v>
      </c>
      <c r="C85" s="60">
        <f>SUMIF(E85:AB85,"&gt;0")</f>
        <v>109.43400000000001</v>
      </c>
      <c r="D85" s="61">
        <f>SUMIF(E85:AB85,"&lt;0")</f>
        <v>0</v>
      </c>
      <c r="E85" s="62">
        <f t="shared" si="1"/>
        <v>2.9420000000000002</v>
      </c>
      <c r="F85" s="62">
        <f t="shared" si="1"/>
        <v>2.0059999999999998</v>
      </c>
      <c r="G85" s="62">
        <f t="shared" si="1"/>
        <v>1.47</v>
      </c>
      <c r="H85" s="62">
        <f t="shared" si="1"/>
        <v>1.54</v>
      </c>
      <c r="I85" s="62">
        <f t="shared" si="1"/>
        <v>2.718</v>
      </c>
      <c r="J85" s="62">
        <f t="shared" si="1"/>
        <v>3</v>
      </c>
      <c r="K85" s="62">
        <f t="shared" si="1"/>
        <v>3</v>
      </c>
      <c r="L85" s="62">
        <f t="shared" si="1"/>
        <v>2.9199999999999999</v>
      </c>
      <c r="M85" s="62">
        <f t="shared" si="1"/>
        <v>1.6140000000000001</v>
      </c>
      <c r="N85" s="62">
        <f t="shared" si="1"/>
        <v>1.6559999999999999</v>
      </c>
      <c r="O85" s="62">
        <f t="shared" si="1"/>
        <v>2.7719999999999998</v>
      </c>
      <c r="P85" s="62">
        <f t="shared" si="1"/>
        <v>3</v>
      </c>
      <c r="Q85" s="62">
        <f t="shared" si="1"/>
        <v>3</v>
      </c>
      <c r="R85" s="62">
        <f t="shared" si="1"/>
        <v>3</v>
      </c>
      <c r="S85" s="62">
        <f t="shared" si="1"/>
        <v>1.8</v>
      </c>
      <c r="T85" s="62">
        <f t="shared" ref="T85:AB85" si="12">T15+ABS(T50)</f>
        <v>0.91400000000000003</v>
      </c>
      <c r="U85" s="62">
        <f t="shared" si="12"/>
        <v>4.7599999999999998</v>
      </c>
      <c r="V85" s="62">
        <f t="shared" si="12"/>
        <v>14.359999999999999</v>
      </c>
      <c r="W85" s="62">
        <f t="shared" si="12"/>
        <v>10.923999999999999</v>
      </c>
      <c r="X85" s="62">
        <f t="shared" si="12"/>
        <v>3.6760000000000002</v>
      </c>
      <c r="Y85" s="62">
        <f t="shared" si="12"/>
        <v>11.956</v>
      </c>
      <c r="Z85" s="62">
        <f t="shared" si="12"/>
        <v>15.81</v>
      </c>
      <c r="AA85" s="62">
        <f t="shared" si="12"/>
        <v>4.5040000000000004</v>
      </c>
      <c r="AB85" s="64">
        <f t="shared" si="12"/>
        <v>6.0919999999999996</v>
      </c>
    </row>
    <row r="86" ht="16.5">
      <c r="A86" s="35"/>
      <c r="B86" s="54">
        <v>46066</v>
      </c>
      <c r="C86" s="60">
        <f>SUMIF(E86:AB86,"&gt;0")</f>
        <v>129.85000000000002</v>
      </c>
      <c r="D86" s="61">
        <f>SUMIF(E86:AB86,"&lt;0")</f>
        <v>0</v>
      </c>
      <c r="E86" s="62">
        <f t="shared" si="1"/>
        <v>0.72199999999999998</v>
      </c>
      <c r="F86" s="62">
        <f t="shared" si="1"/>
        <v>2.8279999999999998</v>
      </c>
      <c r="G86" s="62">
        <f t="shared" si="1"/>
        <v>3</v>
      </c>
      <c r="H86" s="62">
        <f t="shared" si="1"/>
        <v>3</v>
      </c>
      <c r="I86" s="62">
        <f t="shared" si="1"/>
        <v>3</v>
      </c>
      <c r="J86" s="62">
        <f t="shared" si="1"/>
        <v>3</v>
      </c>
      <c r="K86" s="62">
        <f t="shared" si="1"/>
        <v>2.9500000000000002</v>
      </c>
      <c r="L86" s="62">
        <f t="shared" si="1"/>
        <v>3</v>
      </c>
      <c r="M86" s="62">
        <f t="shared" si="1"/>
        <v>3</v>
      </c>
      <c r="N86" s="62">
        <f t="shared" si="1"/>
        <v>3</v>
      </c>
      <c r="O86" s="62">
        <f t="shared" si="1"/>
        <v>2.2400000000000002</v>
      </c>
      <c r="P86" s="62">
        <f t="shared" si="1"/>
        <v>2.3839999999999999</v>
      </c>
      <c r="Q86" s="62">
        <f t="shared" si="1"/>
        <v>3</v>
      </c>
      <c r="R86" s="62">
        <f t="shared" si="1"/>
        <v>3</v>
      </c>
      <c r="S86" s="62">
        <f t="shared" si="1"/>
        <v>0.73799999999999999</v>
      </c>
      <c r="T86" s="62">
        <f t="shared" ref="T86:AB86" si="13">T16+ABS(T51)</f>
        <v>1.976</v>
      </c>
      <c r="U86" s="62">
        <f t="shared" si="13"/>
        <v>11.630000000000001</v>
      </c>
      <c r="V86" s="62">
        <f t="shared" si="13"/>
        <v>11.651999999999999</v>
      </c>
      <c r="W86" s="62">
        <f t="shared" si="13"/>
        <v>11.224</v>
      </c>
      <c r="X86" s="62">
        <f t="shared" si="13"/>
        <v>6.4980000000000002</v>
      </c>
      <c r="Y86" s="62">
        <f t="shared" si="13"/>
        <v>14.369999999999999</v>
      </c>
      <c r="Z86" s="62">
        <f t="shared" si="13"/>
        <v>10.234</v>
      </c>
      <c r="AA86" s="62">
        <f t="shared" si="13"/>
        <v>12.048</v>
      </c>
      <c r="AB86" s="64">
        <f t="shared" si="13"/>
        <v>11.356</v>
      </c>
    </row>
    <row r="87" ht="16.5">
      <c r="A87" s="35"/>
      <c r="B87" s="54">
        <v>46067</v>
      </c>
      <c r="C87" s="60">
        <f>SUMIF(E87:AB87,"&gt;0")</f>
        <v>75.213999999999984</v>
      </c>
      <c r="D87" s="61">
        <f>SUMIF(E87:AB87,"&lt;0")</f>
        <v>0</v>
      </c>
      <c r="E87" s="62">
        <f t="shared" si="1"/>
        <v>1.056</v>
      </c>
      <c r="F87" s="62">
        <f t="shared" si="1"/>
        <v>0.70999999999999996</v>
      </c>
      <c r="G87" s="62">
        <f t="shared" si="1"/>
        <v>3</v>
      </c>
      <c r="H87" s="62">
        <f t="shared" si="1"/>
        <v>1.2</v>
      </c>
      <c r="I87" s="62">
        <f t="shared" si="1"/>
        <v>1.696</v>
      </c>
      <c r="J87" s="62">
        <f t="shared" si="1"/>
        <v>1.3700000000000001</v>
      </c>
      <c r="K87" s="62">
        <f t="shared" si="1"/>
        <v>2.9860000000000002</v>
      </c>
      <c r="L87" s="62">
        <f t="shared" si="1"/>
        <v>0.14799999999999999</v>
      </c>
      <c r="M87" s="62">
        <f t="shared" si="1"/>
        <v>1.5760000000000001</v>
      </c>
      <c r="N87" s="62">
        <f t="shared" si="1"/>
        <v>3</v>
      </c>
      <c r="O87" s="62">
        <f t="shared" si="1"/>
        <v>3</v>
      </c>
      <c r="P87" s="62">
        <f t="shared" si="1"/>
        <v>1.048</v>
      </c>
      <c r="Q87" s="62">
        <f t="shared" si="1"/>
        <v>3</v>
      </c>
      <c r="R87" s="62">
        <f t="shared" si="1"/>
        <v>1.8979999999999999</v>
      </c>
      <c r="S87" s="62">
        <f t="shared" si="1"/>
        <v>1.3080000000000001</v>
      </c>
      <c r="T87" s="62">
        <f t="shared" ref="T87:AB87" si="14">T17+ABS(T52)</f>
        <v>8.5999999999999996</v>
      </c>
      <c r="U87" s="62">
        <f t="shared" si="14"/>
        <v>11.048</v>
      </c>
      <c r="V87" s="62">
        <f t="shared" si="14"/>
        <v>8.4559999999999995</v>
      </c>
      <c r="W87" s="62">
        <f t="shared" si="14"/>
        <v>9.5679999999999996</v>
      </c>
      <c r="X87" s="62">
        <f t="shared" si="14"/>
        <v>1.8480000000000001</v>
      </c>
      <c r="Y87" s="62">
        <f t="shared" si="14"/>
        <v>1.1839999999999999</v>
      </c>
      <c r="Z87" s="62">
        <f t="shared" si="14"/>
        <v>2.5299999999999998</v>
      </c>
      <c r="AA87" s="62">
        <f t="shared" si="14"/>
        <v>1.984</v>
      </c>
      <c r="AB87" s="64">
        <f t="shared" si="14"/>
        <v>3</v>
      </c>
    </row>
    <row r="88" ht="16.5">
      <c r="A88" s="35"/>
      <c r="B88" s="54">
        <v>46068</v>
      </c>
      <c r="C88" s="60">
        <f>SUMIF(E88:AB88,"&gt;0")</f>
        <v>98.346000000000004</v>
      </c>
      <c r="D88" s="61">
        <f>SUMIF(E88:AB88,"&lt;0")</f>
        <v>0</v>
      </c>
      <c r="E88" s="62">
        <f t="shared" si="1"/>
        <v>2.6459999999999999</v>
      </c>
      <c r="F88" s="62">
        <f t="shared" si="1"/>
        <v>1.512</v>
      </c>
      <c r="G88" s="62">
        <f t="shared" si="1"/>
        <v>2.202</v>
      </c>
      <c r="H88" s="62">
        <f t="shared" si="1"/>
        <v>3</v>
      </c>
      <c r="I88" s="62">
        <f t="shared" si="1"/>
        <v>3</v>
      </c>
      <c r="J88" s="62">
        <f t="shared" si="1"/>
        <v>3</v>
      </c>
      <c r="K88" s="62">
        <f t="shared" si="1"/>
        <v>3</v>
      </c>
      <c r="L88" s="62">
        <f t="shared" si="1"/>
        <v>2.3639999999999999</v>
      </c>
      <c r="M88" s="62">
        <f t="shared" si="1"/>
        <v>2.3919999999999999</v>
      </c>
      <c r="N88" s="62">
        <f t="shared" si="1"/>
        <v>2.278</v>
      </c>
      <c r="O88" s="62">
        <f t="shared" si="1"/>
        <v>2.0139999999999998</v>
      </c>
      <c r="P88" s="62">
        <f t="shared" si="1"/>
        <v>1.444</v>
      </c>
      <c r="Q88" s="62">
        <f t="shared" si="1"/>
        <v>2.1379999999999999</v>
      </c>
      <c r="R88" s="62">
        <f t="shared" si="1"/>
        <v>3</v>
      </c>
      <c r="S88" s="62">
        <f t="shared" si="1"/>
        <v>2.1720000000000002</v>
      </c>
      <c r="T88" s="62">
        <f t="shared" ref="T88:AB88" si="15">T18+ABS(T53)</f>
        <v>2.3999999999999999</v>
      </c>
      <c r="U88" s="62">
        <f t="shared" si="15"/>
        <v>3</v>
      </c>
      <c r="V88" s="62">
        <f t="shared" si="15"/>
        <v>15.199999999999999</v>
      </c>
      <c r="W88" s="62">
        <f t="shared" si="15"/>
        <v>9.3900000000000006</v>
      </c>
      <c r="X88" s="62">
        <f t="shared" si="15"/>
        <v>6.1660000000000004</v>
      </c>
      <c r="Y88" s="62">
        <f t="shared" si="15"/>
        <v>2.1019999999999999</v>
      </c>
      <c r="Z88" s="62">
        <f t="shared" si="15"/>
        <v>5.2720000000000002</v>
      </c>
      <c r="AA88" s="62">
        <f t="shared" si="15"/>
        <v>7.4000000000000004</v>
      </c>
      <c r="AB88" s="64">
        <f t="shared" si="15"/>
        <v>11.254</v>
      </c>
    </row>
    <row r="89" ht="16.5">
      <c r="A89" s="35"/>
      <c r="B89" s="54">
        <v>46069</v>
      </c>
      <c r="C89" s="60">
        <f>SUMIF(E89:AB89,"&gt;0")</f>
        <v>165.65599999999998</v>
      </c>
      <c r="D89" s="61">
        <f>SUMIF(E89:AB89,"&lt;0")</f>
        <v>0</v>
      </c>
      <c r="E89" s="62">
        <f t="shared" si="1"/>
        <v>0.83399999999999996</v>
      </c>
      <c r="F89" s="62">
        <f t="shared" si="1"/>
        <v>2.3380000000000001</v>
      </c>
      <c r="G89" s="62">
        <f t="shared" si="1"/>
        <v>0.028000000000000001</v>
      </c>
      <c r="H89" s="62">
        <f t="shared" si="1"/>
        <v>1.776</v>
      </c>
      <c r="I89" s="62">
        <f t="shared" si="1"/>
        <v>2.2480000000000002</v>
      </c>
      <c r="J89" s="62">
        <f t="shared" si="1"/>
        <v>2.3540000000000001</v>
      </c>
      <c r="K89" s="62">
        <f t="shared" si="1"/>
        <v>2.0840000000000001</v>
      </c>
      <c r="L89" s="62">
        <f t="shared" si="1"/>
        <v>12.378</v>
      </c>
      <c r="M89" s="62">
        <f t="shared" si="1"/>
        <v>11.257999999999999</v>
      </c>
      <c r="N89" s="62">
        <f t="shared" si="1"/>
        <v>2.8420000000000001</v>
      </c>
      <c r="O89" s="62">
        <f t="shared" si="1"/>
        <v>0.67400000000000004</v>
      </c>
      <c r="P89" s="62">
        <f t="shared" si="1"/>
        <v>3</v>
      </c>
      <c r="Q89" s="62">
        <f t="shared" si="1"/>
        <v>3</v>
      </c>
      <c r="R89" s="62">
        <f t="shared" si="1"/>
        <v>12.48</v>
      </c>
      <c r="S89" s="62">
        <f t="shared" si="1"/>
        <v>11.773999999999999</v>
      </c>
      <c r="T89" s="62">
        <f t="shared" ref="T89:AB89" si="16">T19+ABS(T54)</f>
        <v>11.762</v>
      </c>
      <c r="U89" s="62">
        <f t="shared" si="16"/>
        <v>12.114000000000001</v>
      </c>
      <c r="V89" s="62">
        <f t="shared" si="16"/>
        <v>13.93</v>
      </c>
      <c r="W89" s="62">
        <f t="shared" si="16"/>
        <v>10.84</v>
      </c>
      <c r="X89" s="62">
        <f t="shared" si="16"/>
        <v>15.640000000000001</v>
      </c>
      <c r="Y89" s="62">
        <f t="shared" si="16"/>
        <v>14.162000000000001</v>
      </c>
      <c r="Z89" s="62">
        <f t="shared" si="16"/>
        <v>10.638</v>
      </c>
      <c r="AA89" s="62">
        <f t="shared" si="16"/>
        <v>1.462</v>
      </c>
      <c r="AB89" s="64">
        <f t="shared" si="16"/>
        <v>6.04</v>
      </c>
    </row>
    <row r="90" ht="16.5">
      <c r="A90" s="35"/>
      <c r="B90" s="54">
        <v>46070</v>
      </c>
      <c r="C90" s="60">
        <f>SUMIF(E90:AB90,"&gt;0")</f>
        <v>155.934</v>
      </c>
      <c r="D90" s="61">
        <f>SUMIF(E90:AB90,"&lt;0")</f>
        <v>0</v>
      </c>
      <c r="E90" s="62">
        <f t="shared" si="1"/>
        <v>3</v>
      </c>
      <c r="F90" s="62">
        <f t="shared" ref="F90:AB90" si="17">F20+ABS(F55)</f>
        <v>1.6899999999999999</v>
      </c>
      <c r="G90" s="62">
        <f t="shared" si="17"/>
        <v>1.1619999999999999</v>
      </c>
      <c r="H90" s="62">
        <f t="shared" si="17"/>
        <v>2.988</v>
      </c>
      <c r="I90" s="62">
        <f t="shared" si="17"/>
        <v>2.004</v>
      </c>
      <c r="J90" s="62">
        <f t="shared" si="17"/>
        <v>2.6120000000000001</v>
      </c>
      <c r="K90" s="62">
        <f t="shared" si="17"/>
        <v>1.4299999999999999</v>
      </c>
      <c r="L90" s="62">
        <f t="shared" si="17"/>
        <v>0.106</v>
      </c>
      <c r="M90" s="62">
        <f t="shared" si="17"/>
        <v>9.9079999999999995</v>
      </c>
      <c r="N90" s="62">
        <f t="shared" si="17"/>
        <v>15.99</v>
      </c>
      <c r="O90" s="62">
        <f t="shared" si="17"/>
        <v>10.236000000000001</v>
      </c>
      <c r="P90" s="62">
        <f t="shared" si="17"/>
        <v>3</v>
      </c>
      <c r="Q90" s="62">
        <f t="shared" si="17"/>
        <v>2.5939999999999999</v>
      </c>
      <c r="R90" s="62">
        <f t="shared" si="17"/>
        <v>1.234</v>
      </c>
      <c r="S90" s="62">
        <f t="shared" si="17"/>
        <v>3</v>
      </c>
      <c r="T90" s="62">
        <f t="shared" si="17"/>
        <v>4.452</v>
      </c>
      <c r="U90" s="62">
        <f t="shared" si="17"/>
        <v>12.35</v>
      </c>
      <c r="V90" s="62">
        <f t="shared" si="17"/>
        <v>15.960000000000001</v>
      </c>
      <c r="W90" s="62">
        <f t="shared" si="17"/>
        <v>15.83</v>
      </c>
      <c r="X90" s="62">
        <f t="shared" si="17"/>
        <v>16.100000000000001</v>
      </c>
      <c r="Y90" s="62">
        <f t="shared" si="17"/>
        <v>7.1879999999999997</v>
      </c>
      <c r="Z90" s="62">
        <f t="shared" si="17"/>
        <v>4.2880000000000003</v>
      </c>
      <c r="AA90" s="62">
        <f t="shared" si="17"/>
        <v>9.2720000000000002</v>
      </c>
      <c r="AB90" s="64">
        <f t="shared" si="17"/>
        <v>9.5399999999999991</v>
      </c>
    </row>
    <row r="91" ht="16.5">
      <c r="A91" s="35"/>
      <c r="B91" s="54">
        <v>46071</v>
      </c>
      <c r="C91" s="60">
        <f>SUMIF(E91:AB91,"&gt;0")</f>
        <v>137.59</v>
      </c>
      <c r="D91" s="61">
        <f>SUMIF(E91:AB91,"&lt;0")</f>
        <v>0</v>
      </c>
      <c r="E91" s="62">
        <f t="shared" si="1"/>
        <v>2.7879999999999998</v>
      </c>
      <c r="F91" s="62">
        <f t="shared" ref="F91:AB91" si="18">F21+ABS(F56)</f>
        <v>3</v>
      </c>
      <c r="G91" s="62">
        <f t="shared" si="18"/>
        <v>3</v>
      </c>
      <c r="H91" s="62">
        <f t="shared" si="18"/>
        <v>2.7679999999999998</v>
      </c>
      <c r="I91" s="62">
        <f t="shared" si="18"/>
        <v>2.746</v>
      </c>
      <c r="J91" s="62">
        <f t="shared" si="18"/>
        <v>2.726</v>
      </c>
      <c r="K91" s="62">
        <f t="shared" si="18"/>
        <v>3</v>
      </c>
      <c r="L91" s="62">
        <f t="shared" si="18"/>
        <v>0.068000000000000005</v>
      </c>
      <c r="M91" s="62">
        <f t="shared" si="18"/>
        <v>1.8899999999999999</v>
      </c>
      <c r="N91" s="62">
        <f t="shared" si="18"/>
        <v>1.1759999999999999</v>
      </c>
      <c r="O91" s="62">
        <f t="shared" si="18"/>
        <v>2.294</v>
      </c>
      <c r="P91" s="62">
        <f t="shared" si="18"/>
        <v>3</v>
      </c>
      <c r="Q91" s="62">
        <f t="shared" si="18"/>
        <v>3</v>
      </c>
      <c r="R91" s="62">
        <f t="shared" si="18"/>
        <v>2.3580000000000001</v>
      </c>
      <c r="S91" s="62">
        <f t="shared" si="18"/>
        <v>2.8780000000000001</v>
      </c>
      <c r="T91" s="62">
        <f t="shared" si="18"/>
        <v>2.3519999999999999</v>
      </c>
      <c r="U91" s="62">
        <f t="shared" si="18"/>
        <v>3.5600000000000001</v>
      </c>
      <c r="V91" s="62">
        <f t="shared" si="18"/>
        <v>14.146000000000001</v>
      </c>
      <c r="W91" s="62">
        <f t="shared" si="18"/>
        <v>13.516</v>
      </c>
      <c r="X91" s="62">
        <f t="shared" si="18"/>
        <v>15.380000000000001</v>
      </c>
      <c r="Y91" s="62">
        <f t="shared" si="18"/>
        <v>15.609999999999999</v>
      </c>
      <c r="Z91" s="62">
        <f t="shared" si="18"/>
        <v>10.523999999999999</v>
      </c>
      <c r="AA91" s="62">
        <f t="shared" si="18"/>
        <v>14.93</v>
      </c>
      <c r="AB91" s="64">
        <f t="shared" si="18"/>
        <v>10.880000000000001</v>
      </c>
    </row>
    <row r="92" ht="16.5">
      <c r="A92" s="35"/>
      <c r="B92" s="54">
        <v>46072</v>
      </c>
      <c r="C92" s="60">
        <f>SUMIF(E92:AB92,"&gt;0")</f>
        <v>97.456000000000003</v>
      </c>
      <c r="D92" s="61">
        <f>SUMIF(E92:AB92,"&lt;0")</f>
        <v>0</v>
      </c>
      <c r="E92" s="62">
        <f t="shared" si="1"/>
        <v>0.34000000000000002</v>
      </c>
      <c r="F92" s="62">
        <f t="shared" ref="F92:AB92" si="19">F22+ABS(F57)</f>
        <v>3</v>
      </c>
      <c r="G92" s="62">
        <f t="shared" si="19"/>
        <v>1.6859999999999999</v>
      </c>
      <c r="H92" s="62">
        <f t="shared" si="19"/>
        <v>0.54000000000000004</v>
      </c>
      <c r="I92" s="62">
        <f t="shared" si="19"/>
        <v>2.4100000000000001</v>
      </c>
      <c r="J92" s="62">
        <f t="shared" si="19"/>
        <v>3</v>
      </c>
      <c r="K92" s="62">
        <f t="shared" si="19"/>
        <v>11.125999999999999</v>
      </c>
      <c r="L92" s="62">
        <f t="shared" si="19"/>
        <v>10.73</v>
      </c>
      <c r="M92" s="62">
        <f t="shared" si="19"/>
        <v>1.008</v>
      </c>
      <c r="N92" s="62">
        <f t="shared" si="19"/>
        <v>0.71399999999999997</v>
      </c>
      <c r="O92" s="62">
        <f t="shared" si="19"/>
        <v>0.043999999999999997</v>
      </c>
      <c r="P92" s="62">
        <f t="shared" si="19"/>
        <v>2.3780000000000001</v>
      </c>
      <c r="Q92" s="62">
        <f t="shared" si="19"/>
        <v>2.6240000000000001</v>
      </c>
      <c r="R92" s="62">
        <f t="shared" si="19"/>
        <v>2.5019999999999998</v>
      </c>
      <c r="S92" s="62">
        <f t="shared" si="19"/>
        <v>2.4940000000000002</v>
      </c>
      <c r="T92" s="62">
        <f t="shared" si="19"/>
        <v>2.706</v>
      </c>
      <c r="U92" s="62">
        <f t="shared" si="19"/>
        <v>15.43</v>
      </c>
      <c r="V92" s="62">
        <f t="shared" si="19"/>
        <v>5.6100000000000003</v>
      </c>
      <c r="W92" s="62">
        <f t="shared" si="19"/>
        <v>8.3260000000000005</v>
      </c>
      <c r="X92" s="62">
        <f t="shared" si="19"/>
        <v>3.8380000000000001</v>
      </c>
      <c r="Y92" s="62">
        <f t="shared" si="19"/>
        <v>3.3220000000000001</v>
      </c>
      <c r="Z92" s="62">
        <f t="shared" si="19"/>
        <v>7.7800000000000002</v>
      </c>
      <c r="AA92" s="62">
        <f t="shared" si="19"/>
        <v>5.266</v>
      </c>
      <c r="AB92" s="64">
        <f t="shared" si="19"/>
        <v>0.58199999999999996</v>
      </c>
    </row>
    <row r="93" ht="16.5">
      <c r="A93" s="35"/>
      <c r="B93" s="54">
        <v>46073</v>
      </c>
      <c r="C93" s="60">
        <f>SUMIF(E93:AB93,"&gt;0")</f>
        <v>99.280000000000001</v>
      </c>
      <c r="D93" s="61">
        <f>SUMIF(E93:AB93,"&lt;0")</f>
        <v>0</v>
      </c>
      <c r="E93" s="62">
        <f t="shared" si="1"/>
        <v>2.25</v>
      </c>
      <c r="F93" s="62">
        <f t="shared" ref="F93:AB93" si="20">F23+ABS(F58)</f>
        <v>2.2999999999999998</v>
      </c>
      <c r="G93" s="62">
        <f t="shared" si="20"/>
        <v>2.0299999999999998</v>
      </c>
      <c r="H93" s="62">
        <f t="shared" si="20"/>
        <v>2.7400000000000002</v>
      </c>
      <c r="I93" s="62">
        <f t="shared" si="20"/>
        <v>2.9500000000000002</v>
      </c>
      <c r="J93" s="62">
        <f t="shared" si="20"/>
        <v>2.96</v>
      </c>
      <c r="K93" s="62">
        <f t="shared" si="20"/>
        <v>2.5099999999999998</v>
      </c>
      <c r="L93" s="62">
        <f t="shared" si="20"/>
        <v>1.6599999999999999</v>
      </c>
      <c r="M93" s="62">
        <f t="shared" si="20"/>
        <v>2.25</v>
      </c>
      <c r="N93" s="62">
        <f t="shared" si="20"/>
        <v>2.9500000000000002</v>
      </c>
      <c r="O93" s="62">
        <f t="shared" si="20"/>
        <v>1.0900000000000001</v>
      </c>
      <c r="P93" s="62">
        <f t="shared" si="20"/>
        <v>0.46000000000000002</v>
      </c>
      <c r="Q93" s="62">
        <f t="shared" si="20"/>
        <v>0.37</v>
      </c>
      <c r="R93" s="62">
        <f t="shared" si="20"/>
        <v>2.1499999999999999</v>
      </c>
      <c r="S93" s="62">
        <f t="shared" si="20"/>
        <v>2.04</v>
      </c>
      <c r="T93" s="62">
        <f t="shared" si="20"/>
        <v>2.1400000000000001</v>
      </c>
      <c r="U93" s="62">
        <f t="shared" si="20"/>
        <v>9.5700000000000003</v>
      </c>
      <c r="V93" s="62">
        <f t="shared" si="20"/>
        <v>6.7199999999999998</v>
      </c>
      <c r="W93" s="62">
        <f t="shared" si="20"/>
        <v>11.59</v>
      </c>
      <c r="X93" s="62">
        <f t="shared" si="20"/>
        <v>11.41</v>
      </c>
      <c r="Y93" s="62">
        <f t="shared" si="20"/>
        <v>3.2000000000000002</v>
      </c>
      <c r="Z93" s="62">
        <f t="shared" si="20"/>
        <v>11.449999999999999</v>
      </c>
      <c r="AA93" s="62">
        <f t="shared" si="20"/>
        <v>10.83</v>
      </c>
      <c r="AB93" s="64">
        <f t="shared" si="20"/>
        <v>1.6599999999999999</v>
      </c>
    </row>
    <row r="94" ht="16.5">
      <c r="A94" s="35"/>
      <c r="B94" s="54">
        <v>46074</v>
      </c>
      <c r="C94" s="60">
        <f>SUMIF(E94:AB94,"&gt;0")</f>
        <v>89.560000000000016</v>
      </c>
      <c r="D94" s="61">
        <f>SUMIF(E94:AB94,"&lt;0")</f>
        <v>0</v>
      </c>
      <c r="E94" s="62">
        <f t="shared" si="1"/>
        <v>1</v>
      </c>
      <c r="F94" s="62">
        <f t="shared" ref="F94:AB94" si="21">F24+ABS(F59)</f>
        <v>1.75</v>
      </c>
      <c r="G94" s="62">
        <f t="shared" si="21"/>
        <v>2.4399999999999999</v>
      </c>
      <c r="H94" s="62">
        <f t="shared" si="21"/>
        <v>3</v>
      </c>
      <c r="I94" s="62">
        <f t="shared" si="21"/>
        <v>3</v>
      </c>
      <c r="J94" s="62">
        <f t="shared" si="21"/>
        <v>0.64000000000000001</v>
      </c>
      <c r="K94" s="62">
        <f t="shared" si="21"/>
        <v>3</v>
      </c>
      <c r="L94" s="62">
        <f t="shared" si="21"/>
        <v>2.9300000000000002</v>
      </c>
      <c r="M94" s="62">
        <f t="shared" si="21"/>
        <v>1.98</v>
      </c>
      <c r="N94" s="62">
        <f t="shared" si="21"/>
        <v>2.4700000000000002</v>
      </c>
      <c r="O94" s="62">
        <f t="shared" si="21"/>
        <v>0.01</v>
      </c>
      <c r="P94" s="62">
        <f t="shared" si="21"/>
        <v>3</v>
      </c>
      <c r="Q94" s="62">
        <f t="shared" si="21"/>
        <v>2.0499999999999998</v>
      </c>
      <c r="R94" s="62">
        <f t="shared" si="21"/>
        <v>2.3399999999999999</v>
      </c>
      <c r="S94" s="62">
        <f t="shared" si="21"/>
        <v>0.46000000000000002</v>
      </c>
      <c r="T94" s="62">
        <f t="shared" si="21"/>
        <v>2.23</v>
      </c>
      <c r="U94" s="62">
        <f t="shared" si="21"/>
        <v>0.98999999999999999</v>
      </c>
      <c r="V94" s="62">
        <f t="shared" si="21"/>
        <v>0.88</v>
      </c>
      <c r="W94" s="62">
        <f t="shared" si="21"/>
        <v>14.35</v>
      </c>
      <c r="X94" s="62">
        <f t="shared" si="21"/>
        <v>6.4900000000000002</v>
      </c>
      <c r="Y94" s="62">
        <f t="shared" si="21"/>
        <v>7.6900000000000004</v>
      </c>
      <c r="Z94" s="62">
        <f t="shared" si="21"/>
        <v>10.550000000000001</v>
      </c>
      <c r="AA94" s="62">
        <f t="shared" si="21"/>
        <v>11.140000000000001</v>
      </c>
      <c r="AB94" s="64">
        <f t="shared" si="21"/>
        <v>5.1699999999999999</v>
      </c>
    </row>
    <row r="95" ht="16.5">
      <c r="A95" s="35"/>
      <c r="B95" s="54">
        <v>46075</v>
      </c>
      <c r="C95" s="60">
        <f>SUMIF(E95:AB95,"&gt;0")</f>
        <v>72.390000000000001</v>
      </c>
      <c r="D95" s="61">
        <f>SUMIF(E95:AB95,"&lt;0")</f>
        <v>0</v>
      </c>
      <c r="E95" s="62">
        <f t="shared" si="1"/>
        <v>3</v>
      </c>
      <c r="F95" s="62">
        <f t="shared" ref="F95:AB95" si="22">F25+ABS(F60)</f>
        <v>1.8600000000000001</v>
      </c>
      <c r="G95" s="62">
        <f t="shared" si="22"/>
        <v>3</v>
      </c>
      <c r="H95" s="62">
        <f t="shared" si="22"/>
        <v>2.0699999999999998</v>
      </c>
      <c r="I95" s="62">
        <f t="shared" si="22"/>
        <v>2.7799999999999998</v>
      </c>
      <c r="J95" s="62">
        <f t="shared" si="22"/>
        <v>2.3300000000000001</v>
      </c>
      <c r="K95" s="62">
        <f t="shared" si="22"/>
        <v>2.02</v>
      </c>
      <c r="L95" s="62">
        <f t="shared" si="22"/>
        <v>3</v>
      </c>
      <c r="M95" s="62">
        <f t="shared" si="22"/>
        <v>3</v>
      </c>
      <c r="N95" s="62">
        <f t="shared" si="22"/>
        <v>2.6600000000000001</v>
      </c>
      <c r="O95" s="62">
        <f t="shared" si="22"/>
        <v>2.54</v>
      </c>
      <c r="P95" s="62">
        <f t="shared" si="22"/>
        <v>3</v>
      </c>
      <c r="Q95" s="62">
        <f t="shared" si="22"/>
        <v>1.54</v>
      </c>
      <c r="R95" s="62">
        <f t="shared" si="22"/>
        <v>1.21</v>
      </c>
      <c r="S95" s="62">
        <f t="shared" si="22"/>
        <v>2.2999999999999998</v>
      </c>
      <c r="T95" s="62">
        <f t="shared" si="22"/>
        <v>2.5699999999999998</v>
      </c>
      <c r="U95" s="62">
        <f t="shared" si="22"/>
        <v>0.89000000000000001</v>
      </c>
      <c r="V95" s="62">
        <f t="shared" si="22"/>
        <v>10.130000000000001</v>
      </c>
      <c r="W95" s="62">
        <f t="shared" si="22"/>
        <v>0.96999999999999997</v>
      </c>
      <c r="X95" s="62">
        <f t="shared" si="22"/>
        <v>6.3300000000000001</v>
      </c>
      <c r="Y95" s="62">
        <f t="shared" si="22"/>
        <v>1.4299999999999999</v>
      </c>
      <c r="Z95" s="62">
        <f t="shared" si="22"/>
        <v>1.75</v>
      </c>
      <c r="AA95" s="62">
        <f t="shared" si="22"/>
        <v>9.5800000000000001</v>
      </c>
      <c r="AB95" s="64">
        <f t="shared" si="22"/>
        <v>2.4300000000000002</v>
      </c>
    </row>
    <row r="96" ht="16.5">
      <c r="A96" s="35"/>
      <c r="B96" s="54">
        <v>46076</v>
      </c>
      <c r="C96" s="60">
        <f>SUMIF(E96:AB96,"&gt;0")</f>
        <v>104.15000000000001</v>
      </c>
      <c r="D96" s="61">
        <f>SUMIF(E96:AB96,"&lt;0")</f>
        <v>0</v>
      </c>
      <c r="E96" s="62">
        <f t="shared" si="1"/>
        <v>2.5899999999999999</v>
      </c>
      <c r="F96" s="62">
        <f t="shared" ref="F96:AB96" si="23">F26+ABS(F61)</f>
        <v>3</v>
      </c>
      <c r="G96" s="62">
        <f t="shared" si="23"/>
        <v>2.9500000000000002</v>
      </c>
      <c r="H96" s="62">
        <f t="shared" si="23"/>
        <v>2.9500000000000002</v>
      </c>
      <c r="I96" s="62">
        <f t="shared" si="23"/>
        <v>2.9700000000000002</v>
      </c>
      <c r="J96" s="62">
        <f t="shared" si="23"/>
        <v>2.9900000000000002</v>
      </c>
      <c r="K96" s="62">
        <f t="shared" si="23"/>
        <v>3</v>
      </c>
      <c r="L96" s="62">
        <f t="shared" si="23"/>
        <v>3</v>
      </c>
      <c r="M96" s="62">
        <f t="shared" si="23"/>
        <v>1.79</v>
      </c>
      <c r="N96" s="62">
        <f t="shared" si="23"/>
        <v>2.3500000000000001</v>
      </c>
      <c r="O96" s="62">
        <f t="shared" si="23"/>
        <v>2.4399999999999999</v>
      </c>
      <c r="P96" s="62">
        <f t="shared" si="23"/>
        <v>0.52000000000000002</v>
      </c>
      <c r="Q96" s="62">
        <f t="shared" si="23"/>
        <v>0</v>
      </c>
      <c r="R96" s="62">
        <f t="shared" si="23"/>
        <v>0</v>
      </c>
      <c r="S96" s="62">
        <f t="shared" si="23"/>
        <v>0</v>
      </c>
      <c r="T96" s="62">
        <f t="shared" si="23"/>
        <v>2.3599999999999999</v>
      </c>
      <c r="U96" s="62">
        <f t="shared" si="23"/>
        <v>10.710000000000001</v>
      </c>
      <c r="V96" s="62">
        <f t="shared" si="23"/>
        <v>3.3399999999999999</v>
      </c>
      <c r="W96" s="62">
        <f t="shared" si="23"/>
        <v>15.779999999999999</v>
      </c>
      <c r="X96" s="62">
        <f t="shared" si="23"/>
        <v>8.5700000000000003</v>
      </c>
      <c r="Y96" s="62">
        <f t="shared" si="23"/>
        <v>10.98</v>
      </c>
      <c r="Z96" s="62">
        <f t="shared" si="23"/>
        <v>1.5800000000000001</v>
      </c>
      <c r="AA96" s="62">
        <f t="shared" si="23"/>
        <v>10.640000000000001</v>
      </c>
      <c r="AB96" s="64">
        <f t="shared" si="23"/>
        <v>9.6400000000000006</v>
      </c>
    </row>
    <row r="97" ht="16.5">
      <c r="A97" s="35"/>
      <c r="B97" s="54">
        <v>46077</v>
      </c>
      <c r="C97" s="60">
        <f>SUMIF(E97:AB97,"&gt;0")</f>
        <v>62.050000000000011</v>
      </c>
      <c r="D97" s="61">
        <f>SUMIF(E97:AB97,"&lt;0")</f>
        <v>0</v>
      </c>
      <c r="E97" s="62">
        <f t="shared" si="1"/>
        <v>2.9300000000000002</v>
      </c>
      <c r="F97" s="62">
        <f t="shared" ref="F97:AB97" si="24">F27+ABS(F62)</f>
        <v>2.9700000000000002</v>
      </c>
      <c r="G97" s="62">
        <f t="shared" si="24"/>
        <v>3</v>
      </c>
      <c r="H97" s="62">
        <f t="shared" si="24"/>
        <v>3</v>
      </c>
      <c r="I97" s="62">
        <f t="shared" si="24"/>
        <v>2.6099999999999999</v>
      </c>
      <c r="J97" s="62">
        <f t="shared" si="24"/>
        <v>0.47999999999999998</v>
      </c>
      <c r="K97" s="62">
        <f t="shared" si="24"/>
        <v>3</v>
      </c>
      <c r="L97" s="62">
        <f t="shared" si="24"/>
        <v>0.97999999999999998</v>
      </c>
      <c r="M97" s="62">
        <f t="shared" si="24"/>
        <v>2.1200000000000001</v>
      </c>
      <c r="N97" s="62">
        <f t="shared" si="24"/>
        <v>2.1699999999999999</v>
      </c>
      <c r="O97" s="62">
        <f t="shared" si="24"/>
        <v>2.1899999999999999</v>
      </c>
      <c r="P97" s="62">
        <f t="shared" si="24"/>
        <v>0.44</v>
      </c>
      <c r="Q97" s="62">
        <f t="shared" si="24"/>
        <v>2.29</v>
      </c>
      <c r="R97" s="62">
        <f t="shared" si="24"/>
        <v>2.0899999999999999</v>
      </c>
      <c r="S97" s="62">
        <f t="shared" si="24"/>
        <v>2.4399999999999999</v>
      </c>
      <c r="T97" s="62">
        <f t="shared" si="24"/>
        <v>0.92000000000000004</v>
      </c>
      <c r="U97" s="62">
        <f t="shared" si="24"/>
        <v>2.1099999999999999</v>
      </c>
      <c r="V97" s="62">
        <f t="shared" si="24"/>
        <v>0.14000000000000001</v>
      </c>
      <c r="W97" s="62">
        <f t="shared" si="24"/>
        <v>2.1899999999999999</v>
      </c>
      <c r="X97" s="62">
        <f t="shared" si="24"/>
        <v>8.8599999999999994</v>
      </c>
      <c r="Y97" s="62">
        <f t="shared" si="24"/>
        <v>11.06</v>
      </c>
      <c r="Z97" s="62">
        <f t="shared" si="24"/>
        <v>2.2000000000000002</v>
      </c>
      <c r="AA97" s="62">
        <f t="shared" si="24"/>
        <v>1.47</v>
      </c>
      <c r="AB97" s="64">
        <f t="shared" si="24"/>
        <v>0.39000000000000001</v>
      </c>
    </row>
    <row r="98" ht="16.5">
      <c r="A98" s="35"/>
      <c r="B98" s="54">
        <v>46078</v>
      </c>
      <c r="C98" s="60">
        <f>SUMIF(E98:AB98,"&gt;0")</f>
        <v>70.990000000000009</v>
      </c>
      <c r="D98" s="61">
        <f>SUMIF(E98:AB98,"&lt;0")</f>
        <v>0</v>
      </c>
      <c r="E98" s="62">
        <f t="shared" si="1"/>
        <v>3</v>
      </c>
      <c r="F98" s="62">
        <f t="shared" ref="F98:AB98" si="25">F28+ABS(F63)</f>
        <v>3</v>
      </c>
      <c r="G98" s="62">
        <f t="shared" si="25"/>
        <v>1.3500000000000001</v>
      </c>
      <c r="H98" s="62">
        <f t="shared" si="25"/>
        <v>1.99</v>
      </c>
      <c r="I98" s="62">
        <f t="shared" si="25"/>
        <v>2.2400000000000002</v>
      </c>
      <c r="J98" s="62">
        <f t="shared" si="25"/>
        <v>2.25</v>
      </c>
      <c r="K98" s="62">
        <f t="shared" si="25"/>
        <v>2.2999999999999998</v>
      </c>
      <c r="L98" s="62">
        <f t="shared" si="25"/>
        <v>1.75</v>
      </c>
      <c r="M98" s="62">
        <f t="shared" si="25"/>
        <v>0.71999999999999997</v>
      </c>
      <c r="N98" s="62">
        <f t="shared" si="25"/>
        <v>2.4399999999999999</v>
      </c>
      <c r="O98" s="62">
        <f t="shared" si="25"/>
        <v>2.0899999999999999</v>
      </c>
      <c r="P98" s="62">
        <f t="shared" si="25"/>
        <v>2.5299999999999998</v>
      </c>
      <c r="Q98" s="62">
        <f t="shared" si="25"/>
        <v>2.5699999999999998</v>
      </c>
      <c r="R98" s="62">
        <f t="shared" si="25"/>
        <v>3</v>
      </c>
      <c r="S98" s="62">
        <f t="shared" si="25"/>
        <v>2.4700000000000002</v>
      </c>
      <c r="T98" s="62">
        <f t="shared" si="25"/>
        <v>2.3300000000000001</v>
      </c>
      <c r="U98" s="62">
        <f t="shared" si="25"/>
        <v>0.23999999999999999</v>
      </c>
      <c r="V98" s="62">
        <f t="shared" si="25"/>
        <v>3.9199999999999999</v>
      </c>
      <c r="W98" s="62">
        <f t="shared" si="25"/>
        <v>13.550000000000001</v>
      </c>
      <c r="X98" s="62">
        <f t="shared" si="25"/>
        <v>10.24</v>
      </c>
      <c r="Y98" s="62">
        <f t="shared" si="25"/>
        <v>0.37</v>
      </c>
      <c r="Z98" s="62">
        <f t="shared" si="25"/>
        <v>1.3600000000000001</v>
      </c>
      <c r="AA98" s="62">
        <f t="shared" si="25"/>
        <v>2.2799999999999998</v>
      </c>
      <c r="AB98" s="64">
        <f t="shared" si="25"/>
        <v>3</v>
      </c>
    </row>
    <row r="99" ht="16.5">
      <c r="A99" s="35"/>
      <c r="B99" s="54">
        <v>46079</v>
      </c>
      <c r="C99" s="60">
        <f>SUMIF(E99:AB99,"&gt;0")</f>
        <v>87.980000000000018</v>
      </c>
      <c r="D99" s="61">
        <f>SUMIF(E99:AB99,"&lt;0")</f>
        <v>0</v>
      </c>
      <c r="E99" s="62">
        <f t="shared" si="1"/>
        <v>2.02</v>
      </c>
      <c r="F99" s="62">
        <f t="shared" ref="F99:AB99" si="26">F29+ABS(F64)</f>
        <v>0.81000000000000005</v>
      </c>
      <c r="G99" s="62">
        <f t="shared" si="26"/>
        <v>0</v>
      </c>
      <c r="H99" s="62">
        <f t="shared" si="26"/>
        <v>2.8599999999999999</v>
      </c>
      <c r="I99" s="62">
        <f t="shared" si="26"/>
        <v>0</v>
      </c>
      <c r="J99" s="62">
        <f t="shared" si="26"/>
        <v>2.23</v>
      </c>
      <c r="K99" s="62">
        <f t="shared" si="26"/>
        <v>0.68000000000000005</v>
      </c>
      <c r="L99" s="62">
        <f t="shared" si="26"/>
        <v>2.7000000000000002</v>
      </c>
      <c r="M99" s="62">
        <f t="shared" si="26"/>
        <v>2.77</v>
      </c>
      <c r="N99" s="62">
        <f t="shared" si="26"/>
        <v>2.75</v>
      </c>
      <c r="O99" s="62">
        <f t="shared" si="26"/>
        <v>2.98</v>
      </c>
      <c r="P99" s="62">
        <f t="shared" si="26"/>
        <v>2.8300000000000001</v>
      </c>
      <c r="Q99" s="62">
        <f t="shared" si="26"/>
        <v>0</v>
      </c>
      <c r="R99" s="62">
        <f t="shared" si="26"/>
        <v>0</v>
      </c>
      <c r="S99" s="62">
        <f t="shared" si="26"/>
        <v>2.5099999999999998</v>
      </c>
      <c r="T99" s="62">
        <f t="shared" si="26"/>
        <v>2.5</v>
      </c>
      <c r="U99" s="62">
        <f t="shared" si="26"/>
        <v>2.5299999999999998</v>
      </c>
      <c r="V99" s="62">
        <f t="shared" si="26"/>
        <v>0.12</v>
      </c>
      <c r="W99" s="62">
        <f t="shared" si="26"/>
        <v>14.26</v>
      </c>
      <c r="X99" s="62">
        <f t="shared" si="26"/>
        <v>8.0999999999999996</v>
      </c>
      <c r="Y99" s="62">
        <f t="shared" si="26"/>
        <v>10.99</v>
      </c>
      <c r="Z99" s="62">
        <f t="shared" si="26"/>
        <v>7.4699999999999998</v>
      </c>
      <c r="AA99" s="62">
        <f t="shared" si="26"/>
        <v>11.4</v>
      </c>
      <c r="AB99" s="64">
        <f t="shared" si="26"/>
        <v>5.4699999999999998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62">
        <f t="shared" si="1"/>
        <v>0</v>
      </c>
      <c r="F100" s="62">
        <f t="shared" ref="F100:AB100" si="27">F30+ABS(F65)</f>
        <v>0</v>
      </c>
      <c r="G100" s="62">
        <f t="shared" si="27"/>
        <v>0</v>
      </c>
      <c r="H100" s="62">
        <f t="shared" si="27"/>
        <v>0</v>
      </c>
      <c r="I100" s="62">
        <f t="shared" si="27"/>
        <v>0</v>
      </c>
      <c r="J100" s="62">
        <f t="shared" si="27"/>
        <v>0</v>
      </c>
      <c r="K100" s="62">
        <f t="shared" si="27"/>
        <v>0</v>
      </c>
      <c r="L100" s="62">
        <f t="shared" si="27"/>
        <v>0</v>
      </c>
      <c r="M100" s="62">
        <f t="shared" si="27"/>
        <v>0</v>
      </c>
      <c r="N100" s="62">
        <f t="shared" si="27"/>
        <v>0</v>
      </c>
      <c r="O100" s="62">
        <f t="shared" si="27"/>
        <v>0</v>
      </c>
      <c r="P100" s="62">
        <f t="shared" si="27"/>
        <v>0</v>
      </c>
      <c r="Q100" s="62">
        <f t="shared" si="27"/>
        <v>0</v>
      </c>
      <c r="R100" s="62">
        <f t="shared" si="27"/>
        <v>0</v>
      </c>
      <c r="S100" s="62">
        <f t="shared" si="27"/>
        <v>0</v>
      </c>
      <c r="T100" s="62">
        <f t="shared" si="27"/>
        <v>0</v>
      </c>
      <c r="U100" s="62">
        <f t="shared" si="27"/>
        <v>0</v>
      </c>
      <c r="V100" s="62">
        <f t="shared" si="27"/>
        <v>0</v>
      </c>
      <c r="W100" s="62">
        <f t="shared" si="27"/>
        <v>0</v>
      </c>
      <c r="X100" s="62">
        <f t="shared" si="27"/>
        <v>0</v>
      </c>
      <c r="Y100" s="62">
        <f t="shared" si="27"/>
        <v>0</v>
      </c>
      <c r="Z100" s="62">
        <f t="shared" si="27"/>
        <v>0</v>
      </c>
      <c r="AA100" s="62">
        <f t="shared" si="27"/>
        <v>0</v>
      </c>
      <c r="AB100" s="64">
        <f t="shared" si="27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62">
        <f t="shared" si="1"/>
        <v>0</v>
      </c>
      <c r="F101" s="62">
        <f t="shared" ref="F101:AB101" si="28">F31+ABS(F66)</f>
        <v>0</v>
      </c>
      <c r="G101" s="62">
        <f t="shared" si="28"/>
        <v>0</v>
      </c>
      <c r="H101" s="62">
        <f t="shared" si="28"/>
        <v>0</v>
      </c>
      <c r="I101" s="62">
        <f t="shared" si="28"/>
        <v>0</v>
      </c>
      <c r="J101" s="62">
        <f t="shared" si="28"/>
        <v>0</v>
      </c>
      <c r="K101" s="62">
        <f t="shared" si="28"/>
        <v>0</v>
      </c>
      <c r="L101" s="62">
        <f t="shared" si="28"/>
        <v>0</v>
      </c>
      <c r="M101" s="62">
        <f t="shared" si="28"/>
        <v>0</v>
      </c>
      <c r="N101" s="62">
        <f t="shared" si="28"/>
        <v>0</v>
      </c>
      <c r="O101" s="62">
        <f t="shared" si="28"/>
        <v>0</v>
      </c>
      <c r="P101" s="62">
        <f t="shared" si="28"/>
        <v>0</v>
      </c>
      <c r="Q101" s="62">
        <f t="shared" si="28"/>
        <v>0</v>
      </c>
      <c r="R101" s="62">
        <f t="shared" si="28"/>
        <v>0</v>
      </c>
      <c r="S101" s="62">
        <f t="shared" si="28"/>
        <v>0</v>
      </c>
      <c r="T101" s="62">
        <f t="shared" si="28"/>
        <v>0</v>
      </c>
      <c r="U101" s="62">
        <f t="shared" si="28"/>
        <v>0</v>
      </c>
      <c r="V101" s="62">
        <f t="shared" si="28"/>
        <v>0</v>
      </c>
      <c r="W101" s="62">
        <f t="shared" si="28"/>
        <v>0</v>
      </c>
      <c r="X101" s="62">
        <f t="shared" si="28"/>
        <v>0</v>
      </c>
      <c r="Y101" s="62">
        <f t="shared" si="28"/>
        <v>0</v>
      </c>
      <c r="Z101" s="62">
        <f t="shared" si="28"/>
        <v>0</v>
      </c>
      <c r="AA101" s="62">
        <f t="shared" si="28"/>
        <v>0</v>
      </c>
      <c r="AB101" s="64">
        <f t="shared" si="28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62">
        <f t="shared" si="1"/>
        <v>0</v>
      </c>
      <c r="F102" s="62">
        <f t="shared" ref="F102:AB102" si="29">F32+ABS(F67)</f>
        <v>0</v>
      </c>
      <c r="G102" s="62">
        <f t="shared" si="29"/>
        <v>0</v>
      </c>
      <c r="H102" s="62">
        <f t="shared" si="29"/>
        <v>0</v>
      </c>
      <c r="I102" s="62">
        <f t="shared" si="29"/>
        <v>0</v>
      </c>
      <c r="J102" s="62">
        <f t="shared" si="29"/>
        <v>0</v>
      </c>
      <c r="K102" s="62">
        <f t="shared" si="29"/>
        <v>0</v>
      </c>
      <c r="L102" s="62">
        <f t="shared" si="29"/>
        <v>0</v>
      </c>
      <c r="M102" s="62">
        <f t="shared" si="29"/>
        <v>0</v>
      </c>
      <c r="N102" s="62">
        <f t="shared" si="29"/>
        <v>0</v>
      </c>
      <c r="O102" s="62">
        <f t="shared" si="29"/>
        <v>0</v>
      </c>
      <c r="P102" s="62">
        <f t="shared" si="29"/>
        <v>0</v>
      </c>
      <c r="Q102" s="62">
        <f t="shared" si="29"/>
        <v>0</v>
      </c>
      <c r="R102" s="62">
        <f t="shared" si="29"/>
        <v>0</v>
      </c>
      <c r="S102" s="62">
        <f t="shared" si="29"/>
        <v>0</v>
      </c>
      <c r="T102" s="62">
        <f t="shared" si="29"/>
        <v>0</v>
      </c>
      <c r="U102" s="62">
        <f t="shared" si="29"/>
        <v>0</v>
      </c>
      <c r="V102" s="62">
        <f t="shared" si="29"/>
        <v>0</v>
      </c>
      <c r="W102" s="62">
        <f t="shared" si="29"/>
        <v>0</v>
      </c>
      <c r="X102" s="62">
        <f t="shared" si="29"/>
        <v>0</v>
      </c>
      <c r="Y102" s="62">
        <f t="shared" si="29"/>
        <v>0</v>
      </c>
      <c r="Z102" s="62">
        <f t="shared" si="29"/>
        <v>0</v>
      </c>
      <c r="AA102" s="62">
        <f t="shared" si="29"/>
        <v>0</v>
      </c>
      <c r="AB102" s="64">
        <f t="shared" si="29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62">
        <f t="shared" si="1"/>
        <v>0</v>
      </c>
      <c r="F103" s="62">
        <f t="shared" ref="F103:AB103" si="30">F33+ABS(F68)</f>
        <v>0</v>
      </c>
      <c r="G103" s="62">
        <f t="shared" si="30"/>
        <v>0</v>
      </c>
      <c r="H103" s="62">
        <f t="shared" si="30"/>
        <v>0</v>
      </c>
      <c r="I103" s="62">
        <f t="shared" si="30"/>
        <v>0</v>
      </c>
      <c r="J103" s="62">
        <f t="shared" si="30"/>
        <v>0</v>
      </c>
      <c r="K103" s="62">
        <f t="shared" si="30"/>
        <v>0</v>
      </c>
      <c r="L103" s="62">
        <f t="shared" si="30"/>
        <v>0</v>
      </c>
      <c r="M103" s="62">
        <f t="shared" si="30"/>
        <v>0</v>
      </c>
      <c r="N103" s="62">
        <f t="shared" si="30"/>
        <v>0</v>
      </c>
      <c r="O103" s="62">
        <f t="shared" si="30"/>
        <v>0</v>
      </c>
      <c r="P103" s="62">
        <f t="shared" si="30"/>
        <v>0</v>
      </c>
      <c r="Q103" s="62">
        <f t="shared" si="30"/>
        <v>0</v>
      </c>
      <c r="R103" s="62">
        <f t="shared" si="30"/>
        <v>0</v>
      </c>
      <c r="S103" s="62">
        <f t="shared" si="30"/>
        <v>0</v>
      </c>
      <c r="T103" s="62">
        <f t="shared" si="30"/>
        <v>0</v>
      </c>
      <c r="U103" s="62">
        <f t="shared" si="30"/>
        <v>0</v>
      </c>
      <c r="V103" s="62">
        <f t="shared" si="30"/>
        <v>0</v>
      </c>
      <c r="W103" s="62">
        <f t="shared" si="30"/>
        <v>0</v>
      </c>
      <c r="X103" s="62">
        <f t="shared" si="30"/>
        <v>0</v>
      </c>
      <c r="Y103" s="62">
        <f t="shared" si="30"/>
        <v>0</v>
      </c>
      <c r="Z103" s="62">
        <f t="shared" si="30"/>
        <v>0</v>
      </c>
      <c r="AA103" s="62">
        <f t="shared" si="30"/>
        <v>0</v>
      </c>
      <c r="AB103" s="64">
        <f t="shared" si="30"/>
        <v>0</v>
      </c>
    </row>
    <row r="104" ht="15.75">
      <c r="A104" s="35"/>
      <c r="B104" s="56"/>
      <c r="C104" s="65">
        <f>SUMIF(E104:AB104,"&gt;0")</f>
        <v>0</v>
      </c>
      <c r="D104" s="66">
        <f>SUMIF(E104:AB104,"&lt;0")</f>
        <v>0</v>
      </c>
      <c r="E104" s="67">
        <f>E34+E69</f>
        <v>0</v>
      </c>
      <c r="F104" s="67">
        <f t="shared" ref="F104:AB104" si="31">F34+F69</f>
        <v>0</v>
      </c>
      <c r="G104" s="67">
        <f t="shared" si="31"/>
        <v>0</v>
      </c>
      <c r="H104" s="67">
        <f t="shared" si="31"/>
        <v>0</v>
      </c>
      <c r="I104" s="67">
        <f t="shared" si="31"/>
        <v>0</v>
      </c>
      <c r="J104" s="67">
        <f t="shared" si="31"/>
        <v>0</v>
      </c>
      <c r="K104" s="67">
        <f t="shared" si="31"/>
        <v>0</v>
      </c>
      <c r="L104" s="67">
        <f t="shared" si="31"/>
        <v>0</v>
      </c>
      <c r="M104" s="67">
        <f t="shared" si="31"/>
        <v>0</v>
      </c>
      <c r="N104" s="67">
        <f t="shared" si="31"/>
        <v>0</v>
      </c>
      <c r="O104" s="67">
        <f>O34+O69</f>
        <v>0</v>
      </c>
      <c r="P104" s="67">
        <f t="shared" si="31"/>
        <v>0</v>
      </c>
      <c r="Q104" s="67">
        <f t="shared" si="31"/>
        <v>0</v>
      </c>
      <c r="R104" s="67">
        <f t="shared" si="31"/>
        <v>0</v>
      </c>
      <c r="S104" s="67">
        <f t="shared" si="31"/>
        <v>0</v>
      </c>
      <c r="T104" s="67">
        <f t="shared" si="31"/>
        <v>0</v>
      </c>
      <c r="U104" s="67">
        <f t="shared" si="31"/>
        <v>0</v>
      </c>
      <c r="V104" s="67">
        <f t="shared" si="31"/>
        <v>0</v>
      </c>
      <c r="W104" s="67">
        <f t="shared" si="31"/>
        <v>0</v>
      </c>
      <c r="X104" s="67">
        <f t="shared" si="31"/>
        <v>0</v>
      </c>
      <c r="Y104" s="67">
        <f t="shared" si="31"/>
        <v>0</v>
      </c>
      <c r="Z104" s="67">
        <f t="shared" si="31"/>
        <v>0</v>
      </c>
      <c r="AA104" s="67">
        <f t="shared" si="31"/>
        <v>0</v>
      </c>
      <c r="AB104" s="68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40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216.96666667</v>
      </c>
      <c r="D4" s="50"/>
      <c r="E4" s="51">
        <v>19.949999999999999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14.35</v>
      </c>
      <c r="P4" s="52">
        <v>45.666666669999998</v>
      </c>
      <c r="Q4" s="52">
        <v>61</v>
      </c>
      <c r="R4" s="52">
        <v>61</v>
      </c>
      <c r="S4" s="52">
        <v>15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3">
        <v>0</v>
      </c>
    </row>
    <row r="5" ht="16.5">
      <c r="A5" s="35"/>
      <c r="B5" s="54">
        <v>46055</v>
      </c>
      <c r="C5" s="49">
        <f>SUM(E5:AB5)</f>
        <v>42.766666669999999</v>
      </c>
      <c r="D5" s="50"/>
      <c r="E5" s="51">
        <v>4.5333333299999996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7.6666666699999997</v>
      </c>
      <c r="R5" s="52">
        <v>0</v>
      </c>
      <c r="S5" s="52">
        <v>0</v>
      </c>
      <c r="T5" s="52">
        <v>0</v>
      </c>
      <c r="U5" s="52">
        <v>9.56666667</v>
      </c>
      <c r="V5" s="52">
        <v>21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3">
        <v>0</v>
      </c>
    </row>
    <row r="6" ht="16.5">
      <c r="A6" s="35"/>
      <c r="B6" s="54">
        <v>46056</v>
      </c>
      <c r="C6" s="49">
        <f>SUM(E6:AB6)</f>
        <v>582.38333333999992</v>
      </c>
      <c r="D6" s="50"/>
      <c r="E6" s="51">
        <v>0</v>
      </c>
      <c r="F6" s="52">
        <v>27.416666670000001</v>
      </c>
      <c r="G6" s="52">
        <v>42.666666669999998</v>
      </c>
      <c r="H6" s="52">
        <v>53</v>
      </c>
      <c r="I6" s="52">
        <v>60</v>
      </c>
      <c r="J6" s="52">
        <v>60</v>
      </c>
      <c r="K6" s="52">
        <v>0</v>
      </c>
      <c r="L6" s="52">
        <v>67</v>
      </c>
      <c r="M6" s="52">
        <v>43</v>
      </c>
      <c r="N6" s="52">
        <v>21.333333329999999</v>
      </c>
      <c r="O6" s="52">
        <v>0</v>
      </c>
      <c r="P6" s="52">
        <v>0</v>
      </c>
      <c r="Q6" s="52">
        <v>0</v>
      </c>
      <c r="R6" s="52">
        <v>10.266666669999999</v>
      </c>
      <c r="S6" s="52">
        <v>66.099999999999994</v>
      </c>
      <c r="T6" s="52">
        <v>51</v>
      </c>
      <c r="U6" s="52">
        <v>11.08333333</v>
      </c>
      <c r="V6" s="52">
        <v>0</v>
      </c>
      <c r="W6" s="52">
        <v>0</v>
      </c>
      <c r="X6" s="52">
        <v>0</v>
      </c>
      <c r="Y6" s="52">
        <v>11.050000000000001</v>
      </c>
      <c r="Z6" s="52">
        <v>0</v>
      </c>
      <c r="AA6" s="52">
        <v>19.466666669999999</v>
      </c>
      <c r="AB6" s="53">
        <v>39</v>
      </c>
    </row>
    <row r="7" ht="16.5">
      <c r="A7" s="35"/>
      <c r="B7" s="54">
        <v>46057</v>
      </c>
      <c r="C7" s="49">
        <f>SUM(E7:AB7)</f>
        <v>0</v>
      </c>
      <c r="D7" s="50"/>
      <c r="E7" s="51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3">
        <v>0</v>
      </c>
    </row>
    <row r="8" ht="16.5">
      <c r="A8" s="35"/>
      <c r="B8" s="54">
        <v>46058</v>
      </c>
      <c r="C8" s="49">
        <f>SUM(E8:AB8)</f>
        <v>0</v>
      </c>
      <c r="D8" s="50"/>
      <c r="E8" s="51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3">
        <v>0</v>
      </c>
    </row>
    <row r="9" ht="16.5">
      <c r="A9" s="35"/>
      <c r="B9" s="54">
        <v>46059</v>
      </c>
      <c r="C9" s="49">
        <f>SUM(E9:AB9)</f>
        <v>126.08333332999999</v>
      </c>
      <c r="D9" s="50"/>
      <c r="E9" s="51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32.083333330000002</v>
      </c>
      <c r="P9" s="52">
        <v>0</v>
      </c>
      <c r="Q9" s="52">
        <v>0</v>
      </c>
      <c r="R9" s="52">
        <v>58.516666669999999</v>
      </c>
      <c r="S9" s="52">
        <v>35.483333330000001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0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3">
        <v>0</v>
      </c>
    </row>
    <row r="11" ht="16.5">
      <c r="A11" s="35"/>
      <c r="B11" s="54">
        <v>46061</v>
      </c>
      <c r="C11" s="49">
        <f>SUM(E11:AB11)</f>
        <v>0</v>
      </c>
      <c r="D11" s="50"/>
      <c r="E11" s="51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3">
        <v>0</v>
      </c>
    </row>
    <row r="12" ht="16.5">
      <c r="A12" s="35"/>
      <c r="B12" s="54">
        <v>46062</v>
      </c>
      <c r="C12" s="49">
        <f>SUM(E12:AB12)</f>
        <v>0</v>
      </c>
      <c r="D12" s="50"/>
      <c r="E12" s="51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3">
        <v>0</v>
      </c>
    </row>
    <row r="13" ht="16.5">
      <c r="A13" s="35"/>
      <c r="B13" s="54">
        <v>46063</v>
      </c>
      <c r="C13" s="49">
        <f>SUM(E13:AB13)</f>
        <v>0</v>
      </c>
      <c r="D13" s="50"/>
      <c r="E13" s="51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0</v>
      </c>
    </row>
    <row r="14" ht="16.5">
      <c r="A14" s="35"/>
      <c r="B14" s="54">
        <v>46064</v>
      </c>
      <c r="C14" s="49">
        <f>SUM(E14:AB14)</f>
        <v>0</v>
      </c>
      <c r="D14" s="50"/>
      <c r="E14" s="51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3">
        <v>0</v>
      </c>
    </row>
    <row r="15" ht="16.5">
      <c r="A15" s="35"/>
      <c r="B15" s="54">
        <v>46065</v>
      </c>
      <c r="C15" s="49">
        <f>SUM(E15:AB15)</f>
        <v>60.766666670000006</v>
      </c>
      <c r="D15" s="50"/>
      <c r="E15" s="51">
        <v>19.81666667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10.4</v>
      </c>
      <c r="W15" s="52">
        <v>30.550000000000001</v>
      </c>
      <c r="X15" s="52">
        <v>0</v>
      </c>
      <c r="Y15" s="52">
        <v>0</v>
      </c>
      <c r="Z15" s="52">
        <v>0</v>
      </c>
      <c r="AA15" s="52">
        <v>0</v>
      </c>
      <c r="AB15" s="53">
        <v>0</v>
      </c>
    </row>
    <row r="16" ht="16.5">
      <c r="A16" s="35"/>
      <c r="B16" s="54">
        <v>46066</v>
      </c>
      <c r="C16" s="49">
        <f>SUM(E16:AB16)</f>
        <v>0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3">
        <v>0</v>
      </c>
    </row>
    <row r="17" ht="16.5">
      <c r="A17" s="35"/>
      <c r="B17" s="54">
        <v>46067</v>
      </c>
      <c r="C17" s="49">
        <f>SUM(E17:AB17)</f>
        <v>875.56666668000003</v>
      </c>
      <c r="D17" s="50"/>
      <c r="E17" s="51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14.66666667</v>
      </c>
      <c r="N17" s="52">
        <v>58.266666669999999</v>
      </c>
      <c r="O17" s="52">
        <v>120.46666667</v>
      </c>
      <c r="P17" s="52">
        <v>146</v>
      </c>
      <c r="Q17" s="52">
        <v>147</v>
      </c>
      <c r="R17" s="52">
        <v>115.8</v>
      </c>
      <c r="S17" s="52">
        <v>66.200000000000003</v>
      </c>
      <c r="T17" s="52">
        <v>26</v>
      </c>
      <c r="U17" s="52">
        <v>47.966666670000002</v>
      </c>
      <c r="V17" s="52">
        <v>41</v>
      </c>
      <c r="W17" s="52">
        <v>41</v>
      </c>
      <c r="X17" s="52">
        <v>41</v>
      </c>
      <c r="Y17" s="52">
        <v>10.199999999999999</v>
      </c>
      <c r="Z17" s="52">
        <v>0</v>
      </c>
      <c r="AA17" s="52">
        <v>0</v>
      </c>
      <c r="AB17" s="53">
        <v>0</v>
      </c>
    </row>
    <row r="18" ht="16.5">
      <c r="A18" s="35"/>
      <c r="B18" s="54">
        <v>46068</v>
      </c>
      <c r="C18" s="49">
        <f>SUM(E18:AB18)</f>
        <v>268.55000000000001</v>
      </c>
      <c r="D18" s="50"/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17.050000000000001</v>
      </c>
      <c r="W18" s="52">
        <v>35</v>
      </c>
      <c r="X18" s="52">
        <v>54</v>
      </c>
      <c r="Y18" s="52">
        <v>55</v>
      </c>
      <c r="Z18" s="52">
        <v>55</v>
      </c>
      <c r="AA18" s="52">
        <v>35</v>
      </c>
      <c r="AB18" s="53">
        <v>17.5</v>
      </c>
    </row>
    <row r="19" ht="16.5">
      <c r="A19" s="35"/>
      <c r="B19" s="54">
        <v>46069</v>
      </c>
      <c r="C19" s="49">
        <f>SUM(E19:AB19)</f>
        <v>0</v>
      </c>
      <c r="D19" s="50"/>
      <c r="E19" s="51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3">
        <v>0</v>
      </c>
    </row>
    <row r="20" ht="16.5">
      <c r="A20" s="35"/>
      <c r="B20" s="54">
        <v>46070</v>
      </c>
      <c r="C20" s="49">
        <f>SUM(E20:AB20)</f>
        <v>235.16666666999998</v>
      </c>
      <c r="D20" s="50"/>
      <c r="E20" s="51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0.46666667000000001</v>
      </c>
      <c r="O20" s="52">
        <v>51</v>
      </c>
      <c r="P20" s="52">
        <v>9.56666667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1.1333333299999999</v>
      </c>
      <c r="X20" s="52">
        <v>2</v>
      </c>
      <c r="Y20" s="52">
        <v>31</v>
      </c>
      <c r="Z20" s="52">
        <v>39</v>
      </c>
      <c r="AA20" s="52">
        <v>39</v>
      </c>
      <c r="AB20" s="53">
        <v>62</v>
      </c>
    </row>
    <row r="21" ht="16.5">
      <c r="A21" s="35"/>
      <c r="B21" s="54">
        <v>46071</v>
      </c>
      <c r="C21" s="49">
        <f>SUM(E21:AB21)</f>
        <v>794.75000000000011</v>
      </c>
      <c r="D21" s="50"/>
      <c r="E21" s="51">
        <v>60.333333330000002</v>
      </c>
      <c r="F21" s="52">
        <v>35</v>
      </c>
      <c r="G21" s="52">
        <v>59</v>
      </c>
      <c r="H21" s="52">
        <v>52</v>
      </c>
      <c r="I21" s="52">
        <v>42</v>
      </c>
      <c r="J21" s="52">
        <v>50.200000000000003</v>
      </c>
      <c r="K21" s="52">
        <v>52.5</v>
      </c>
      <c r="L21" s="52">
        <v>73</v>
      </c>
      <c r="M21" s="52">
        <v>73</v>
      </c>
      <c r="N21" s="52">
        <v>79.166666669999998</v>
      </c>
      <c r="O21" s="52">
        <v>21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1.03333333</v>
      </c>
      <c r="Y21" s="52">
        <v>2</v>
      </c>
      <c r="Z21" s="52">
        <v>71.666666669999998</v>
      </c>
      <c r="AA21" s="52">
        <v>52.200000000000003</v>
      </c>
      <c r="AB21" s="53">
        <v>70.650000000000006</v>
      </c>
    </row>
    <row r="22" ht="16.5">
      <c r="A22" s="35"/>
      <c r="B22" s="54">
        <v>46072</v>
      </c>
      <c r="C22" s="49">
        <f>SUM(E22:AB22)</f>
        <v>784.76666666999995</v>
      </c>
      <c r="D22" s="50"/>
      <c r="E22" s="51">
        <v>61.666666669999998</v>
      </c>
      <c r="F22" s="52">
        <v>35</v>
      </c>
      <c r="G22" s="52">
        <v>65</v>
      </c>
      <c r="H22" s="52">
        <v>64</v>
      </c>
      <c r="I22" s="52">
        <v>61</v>
      </c>
      <c r="J22" s="52">
        <v>61</v>
      </c>
      <c r="K22" s="52">
        <v>41</v>
      </c>
      <c r="L22" s="52">
        <v>20.5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9</v>
      </c>
      <c r="T22" s="52">
        <v>56.166666669999998</v>
      </c>
      <c r="U22" s="52">
        <v>88.633333329999999</v>
      </c>
      <c r="V22" s="52">
        <v>57.799999999999997</v>
      </c>
      <c r="W22" s="52">
        <v>41</v>
      </c>
      <c r="X22" s="52">
        <v>41</v>
      </c>
      <c r="Y22" s="52">
        <v>41</v>
      </c>
      <c r="Z22" s="52">
        <v>41</v>
      </c>
      <c r="AA22" s="52">
        <v>0</v>
      </c>
      <c r="AB22" s="53">
        <v>0</v>
      </c>
    </row>
    <row r="23" ht="16.5">
      <c r="A23" s="35"/>
      <c r="B23" s="54">
        <v>46073</v>
      </c>
      <c r="C23" s="49">
        <f>SUM(E23:AB23)</f>
        <v>515.58333333999997</v>
      </c>
      <c r="D23" s="50"/>
      <c r="E23" s="51">
        <v>0</v>
      </c>
      <c r="F23" s="52">
        <v>0</v>
      </c>
      <c r="G23" s="52">
        <v>0</v>
      </c>
      <c r="H23" s="52">
        <v>0</v>
      </c>
      <c r="I23" s="52">
        <v>0</v>
      </c>
      <c r="J23" s="52">
        <v>8</v>
      </c>
      <c r="K23" s="52">
        <v>5</v>
      </c>
      <c r="L23" s="52">
        <v>0</v>
      </c>
      <c r="M23" s="52">
        <v>51.566666669999996</v>
      </c>
      <c r="N23" s="52">
        <v>121.8</v>
      </c>
      <c r="O23" s="52">
        <v>147</v>
      </c>
      <c r="P23" s="52">
        <v>102.26666667000001</v>
      </c>
      <c r="Q23" s="52">
        <v>75</v>
      </c>
      <c r="R23" s="52">
        <v>4.9500000000000002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3">
        <v>0</v>
      </c>
    </row>
    <row r="24" ht="16.5">
      <c r="A24" s="35"/>
      <c r="B24" s="54">
        <v>46074</v>
      </c>
      <c r="C24" s="49">
        <f>SUM(E24:AB24)</f>
        <v>5.8666666699999999</v>
      </c>
      <c r="D24" s="50"/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5.8666666699999999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3">
        <v>0</v>
      </c>
    </row>
    <row r="25" ht="16.5">
      <c r="A25" s="35"/>
      <c r="B25" s="54">
        <v>46075</v>
      </c>
      <c r="C25" s="49">
        <f>SUM(E25:AB25)</f>
        <v>99.75</v>
      </c>
      <c r="D25" s="50"/>
      <c r="E25" s="51">
        <v>9.9166666699999997</v>
      </c>
      <c r="F25" s="52">
        <v>26.25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14</v>
      </c>
      <c r="Q25" s="52">
        <v>35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3">
        <v>14.58333333</v>
      </c>
    </row>
    <row r="26" ht="16.5">
      <c r="A26" s="35"/>
      <c r="B26" s="54">
        <v>46076</v>
      </c>
      <c r="C26" s="49">
        <f>SUM(E26:AB26)</f>
        <v>833.31666665999978</v>
      </c>
      <c r="D26" s="50"/>
      <c r="E26" s="51">
        <v>0</v>
      </c>
      <c r="F26" s="52">
        <v>0</v>
      </c>
      <c r="G26" s="52">
        <v>25.5</v>
      </c>
      <c r="H26" s="52">
        <v>120</v>
      </c>
      <c r="I26" s="52">
        <v>120</v>
      </c>
      <c r="J26" s="52">
        <v>144</v>
      </c>
      <c r="K26" s="52">
        <v>140</v>
      </c>
      <c r="L26" s="52">
        <v>100.8</v>
      </c>
      <c r="M26" s="52">
        <v>11.9</v>
      </c>
      <c r="N26" s="52">
        <v>0</v>
      </c>
      <c r="O26" s="52">
        <v>0</v>
      </c>
      <c r="P26" s="52">
        <v>0</v>
      </c>
      <c r="Q26" s="52">
        <v>41.133333329999999</v>
      </c>
      <c r="R26" s="52">
        <v>7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37.799999999999997</v>
      </c>
      <c r="Z26" s="52">
        <v>10.33333333</v>
      </c>
      <c r="AA26" s="52">
        <v>24.050000000000001</v>
      </c>
      <c r="AB26" s="53">
        <v>50.799999999999997</v>
      </c>
    </row>
    <row r="27" ht="16.5">
      <c r="A27" s="35"/>
      <c r="B27" s="54">
        <v>46077</v>
      </c>
      <c r="C27" s="49">
        <f>SUM(E27:AB27)</f>
        <v>220.48333332999999</v>
      </c>
      <c r="D27" s="50"/>
      <c r="E27" s="51">
        <v>13.41666667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1.3999999999999999</v>
      </c>
      <c r="L27" s="52">
        <v>15.93333333</v>
      </c>
      <c r="M27" s="52">
        <v>0</v>
      </c>
      <c r="N27" s="52">
        <v>38.983333330000001</v>
      </c>
      <c r="O27" s="52">
        <v>58.25</v>
      </c>
      <c r="P27" s="52">
        <v>22.5</v>
      </c>
      <c r="Q27" s="52">
        <v>0</v>
      </c>
      <c r="R27" s="52">
        <v>7</v>
      </c>
      <c r="S27" s="52">
        <v>35</v>
      </c>
      <c r="T27" s="52">
        <v>9.3333333300000003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3">
        <v>18.666666670000001</v>
      </c>
    </row>
    <row r="28" ht="16.5">
      <c r="A28" s="35"/>
      <c r="B28" s="54">
        <v>46078</v>
      </c>
      <c r="C28" s="49">
        <f>SUM(E28:AB28)</f>
        <v>562.38333334000004</v>
      </c>
      <c r="D28" s="50"/>
      <c r="E28" s="51">
        <v>132</v>
      </c>
      <c r="F28" s="52">
        <v>155</v>
      </c>
      <c r="G28" s="52">
        <v>65.783333330000005</v>
      </c>
      <c r="H28" s="52">
        <v>0</v>
      </c>
      <c r="I28" s="52">
        <v>0</v>
      </c>
      <c r="J28" s="52">
        <v>0</v>
      </c>
      <c r="K28" s="52">
        <v>0</v>
      </c>
      <c r="L28" s="52">
        <v>72.599999999999994</v>
      </c>
      <c r="M28" s="52">
        <v>35.066666669999996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8.1999999999999993</v>
      </c>
      <c r="V28" s="52">
        <v>0</v>
      </c>
      <c r="W28" s="52">
        <v>6.1666666699999997</v>
      </c>
      <c r="X28" s="52">
        <v>37</v>
      </c>
      <c r="Y28" s="52">
        <v>13.66666667</v>
      </c>
      <c r="Z28" s="52">
        <v>36.899999999999999</v>
      </c>
      <c r="AA28" s="52">
        <v>0</v>
      </c>
      <c r="AB28" s="53">
        <v>0</v>
      </c>
    </row>
    <row r="29" ht="16.5">
      <c r="A29" s="35"/>
      <c r="B29" s="54">
        <v>46079</v>
      </c>
      <c r="C29" s="49">
        <f>SUM(E29:AB29)</f>
        <v>20.416666670000001</v>
      </c>
      <c r="D29" s="50"/>
      <c r="E29" s="51">
        <v>20.416666670000001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3">
        <v>0</v>
      </c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69"/>
      <c r="B37" s="36" t="s">
        <v>0</v>
      </c>
      <c r="C37" s="37" t="s">
        <v>36</v>
      </c>
      <c r="D37" s="38"/>
      <c r="E37" s="39" t="s">
        <v>41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7" t="s">
        <v>26</v>
      </c>
    </row>
    <row r="39" ht="17.25">
      <c r="A39" s="35"/>
      <c r="B39" s="48">
        <v>46054</v>
      </c>
      <c r="C39" s="49">
        <f>SUM(E39:AB39)</f>
        <v>-331.41666666999993</v>
      </c>
      <c r="D39" s="50"/>
      <c r="E39" s="51">
        <v>-18.166666670000001</v>
      </c>
      <c r="F39" s="52">
        <v>-36</v>
      </c>
      <c r="G39" s="52">
        <v>-26</v>
      </c>
      <c r="H39" s="52">
        <v>-14</v>
      </c>
      <c r="I39" s="52">
        <v>-9</v>
      </c>
      <c r="J39" s="52">
        <v>-26</v>
      </c>
      <c r="K39" s="52">
        <v>-26</v>
      </c>
      <c r="L39" s="52">
        <v>-36</v>
      </c>
      <c r="M39" s="52">
        <v>-36</v>
      </c>
      <c r="N39" s="52">
        <v>-81.133333329999999</v>
      </c>
      <c r="O39" s="52">
        <v>-23.116666670000001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-287.91666667000004</v>
      </c>
      <c r="D40" s="50"/>
      <c r="E40" s="51">
        <v>-10.81666667</v>
      </c>
      <c r="F40" s="52">
        <v>-19.93333333</v>
      </c>
      <c r="G40" s="52">
        <v>-26</v>
      </c>
      <c r="H40" s="52">
        <v>-6</v>
      </c>
      <c r="I40" s="52">
        <v>-6</v>
      </c>
      <c r="J40" s="52">
        <v>-26</v>
      </c>
      <c r="K40" s="52">
        <v>-22</v>
      </c>
      <c r="L40" s="52">
        <v>-40</v>
      </c>
      <c r="M40" s="52">
        <v>-12</v>
      </c>
      <c r="N40" s="52">
        <v>-23.466666669999999</v>
      </c>
      <c r="O40" s="52">
        <v>-28</v>
      </c>
      <c r="P40" s="52">
        <v>-15.300000000000001</v>
      </c>
      <c r="Q40" s="52">
        <v>0</v>
      </c>
      <c r="R40" s="52">
        <v>0</v>
      </c>
      <c r="S40" s="52">
        <v>-20.399999999999999</v>
      </c>
      <c r="T40" s="52">
        <v>-32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-204.51666666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-19.283333330000001</v>
      </c>
      <c r="P41" s="52">
        <v>-71</v>
      </c>
      <c r="Q41" s="52">
        <v>-71</v>
      </c>
      <c r="R41" s="52">
        <v>-43.233333330000001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3">
        <v>0</v>
      </c>
    </row>
    <row r="42" ht="16.5">
      <c r="A42" s="35"/>
      <c r="B42" s="54">
        <v>46057</v>
      </c>
      <c r="C42" s="49">
        <f>SUM(E42:AB42)</f>
        <v>-611.28333334000001</v>
      </c>
      <c r="D42" s="50"/>
      <c r="E42" s="51">
        <v>0</v>
      </c>
      <c r="F42" s="52">
        <v>-11.66666667</v>
      </c>
      <c r="G42" s="52">
        <v>-26</v>
      </c>
      <c r="H42" s="52">
        <v>-26</v>
      </c>
      <c r="I42" s="52">
        <v>-26</v>
      </c>
      <c r="J42" s="52">
        <v>-26</v>
      </c>
      <c r="K42" s="52">
        <v>-36</v>
      </c>
      <c r="L42" s="52">
        <v>-8.4000000000000004</v>
      </c>
      <c r="M42" s="52">
        <v>-24</v>
      </c>
      <c r="N42" s="52">
        <v>-24</v>
      </c>
      <c r="O42" s="52">
        <v>-46</v>
      </c>
      <c r="P42" s="52">
        <v>-46</v>
      </c>
      <c r="Q42" s="52">
        <v>-25.300000000000001</v>
      </c>
      <c r="R42" s="52">
        <v>-60</v>
      </c>
      <c r="S42" s="52">
        <v>-44.666666669999998</v>
      </c>
      <c r="T42" s="52">
        <v>0</v>
      </c>
      <c r="U42" s="52">
        <v>0</v>
      </c>
      <c r="V42" s="52">
        <v>0</v>
      </c>
      <c r="W42" s="52">
        <v>-15.5</v>
      </c>
      <c r="X42" s="52">
        <v>-15</v>
      </c>
      <c r="Y42" s="52">
        <v>-25</v>
      </c>
      <c r="Z42" s="52">
        <v>-40.75</v>
      </c>
      <c r="AA42" s="52">
        <v>-55</v>
      </c>
      <c r="AB42" s="53">
        <v>-30</v>
      </c>
    </row>
    <row r="43" ht="16.5">
      <c r="A43" s="35"/>
      <c r="B43" s="54">
        <v>46058</v>
      </c>
      <c r="C43" s="49">
        <f>SUM(E43:AB43)</f>
        <v>-988.53333333</v>
      </c>
      <c r="D43" s="50"/>
      <c r="E43" s="51">
        <v>-51.133333329999999</v>
      </c>
      <c r="F43" s="52">
        <v>-26</v>
      </c>
      <c r="G43" s="52">
        <v>-26</v>
      </c>
      <c r="H43" s="52">
        <v>-26</v>
      </c>
      <c r="I43" s="52">
        <v>-26</v>
      </c>
      <c r="J43" s="52">
        <v>-10.4</v>
      </c>
      <c r="K43" s="52">
        <v>0</v>
      </c>
      <c r="L43" s="52">
        <v>-22</v>
      </c>
      <c r="M43" s="52">
        <v>-44</v>
      </c>
      <c r="N43" s="52">
        <v>-48</v>
      </c>
      <c r="O43" s="52">
        <v>-59</v>
      </c>
      <c r="P43" s="52">
        <v>-79</v>
      </c>
      <c r="Q43" s="52">
        <v>-79</v>
      </c>
      <c r="R43" s="52">
        <v>-97</v>
      </c>
      <c r="S43" s="52">
        <v>-99</v>
      </c>
      <c r="T43" s="52">
        <v>-36</v>
      </c>
      <c r="U43" s="52">
        <v>-56</v>
      </c>
      <c r="V43" s="52">
        <v>-46</v>
      </c>
      <c r="W43" s="52">
        <v>-36</v>
      </c>
      <c r="X43" s="52">
        <v>-32</v>
      </c>
      <c r="Y43" s="52">
        <v>-20</v>
      </c>
      <c r="Z43" s="52">
        <v>-35</v>
      </c>
      <c r="AA43" s="52">
        <v>-35</v>
      </c>
      <c r="AB43" s="53">
        <v>0</v>
      </c>
    </row>
    <row r="44" ht="16.5">
      <c r="A44" s="35"/>
      <c r="B44" s="54">
        <v>46059</v>
      </c>
      <c r="C44" s="49">
        <f>SUM(E44:AB44)</f>
        <v>-383.33333333999997</v>
      </c>
      <c r="D44" s="50"/>
      <c r="E44" s="51">
        <v>-12.66666667</v>
      </c>
      <c r="F44" s="52">
        <v>-25</v>
      </c>
      <c r="G44" s="52">
        <v>-25</v>
      </c>
      <c r="H44" s="52">
        <v>-25</v>
      </c>
      <c r="I44" s="52">
        <v>-25</v>
      </c>
      <c r="J44" s="52">
        <v>-25</v>
      </c>
      <c r="K44" s="52">
        <v>-32.666666669999998</v>
      </c>
      <c r="L44" s="52">
        <v>-5.0999999999999996</v>
      </c>
      <c r="M44" s="52">
        <v>-30.266666669999999</v>
      </c>
      <c r="N44" s="52">
        <v>-23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-41.133333329999999</v>
      </c>
      <c r="U44" s="52">
        <v>-40.833333330000002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-32.666666669999998</v>
      </c>
      <c r="AB44" s="53">
        <v>-40</v>
      </c>
    </row>
    <row r="45" ht="16.5">
      <c r="A45" s="35"/>
      <c r="B45" s="54">
        <v>46060</v>
      </c>
      <c r="C45" s="49">
        <f>SUM(E45:AB45)</f>
        <v>-1348.05</v>
      </c>
      <c r="D45" s="50"/>
      <c r="E45" s="51">
        <v>-18.333333329999999</v>
      </c>
      <c r="F45" s="52">
        <v>-29.116666670000001</v>
      </c>
      <c r="G45" s="52">
        <v>-36</v>
      </c>
      <c r="H45" s="52">
        <v>-36</v>
      </c>
      <c r="I45" s="52">
        <v>-36</v>
      </c>
      <c r="J45" s="52">
        <v>-36</v>
      </c>
      <c r="K45" s="52">
        <v>-57</v>
      </c>
      <c r="L45" s="52">
        <v>-43.799999999999997</v>
      </c>
      <c r="M45" s="52">
        <v>-57.033333329999998</v>
      </c>
      <c r="N45" s="52">
        <v>-60.600000000000001</v>
      </c>
      <c r="O45" s="52">
        <v>-68.766666670000006</v>
      </c>
      <c r="P45" s="52">
        <v>-18</v>
      </c>
      <c r="Q45" s="52">
        <v>-37.333333330000002</v>
      </c>
      <c r="R45" s="52">
        <v>-85</v>
      </c>
      <c r="S45" s="52">
        <v>-99.666666669999998</v>
      </c>
      <c r="T45" s="52">
        <v>-75</v>
      </c>
      <c r="U45" s="52">
        <v>-102.33333333</v>
      </c>
      <c r="V45" s="52">
        <v>-85</v>
      </c>
      <c r="W45" s="52">
        <v>-55</v>
      </c>
      <c r="X45" s="52">
        <v>-40.066666669999996</v>
      </c>
      <c r="Y45" s="52">
        <v>-73</v>
      </c>
      <c r="Z45" s="52">
        <v>-55</v>
      </c>
      <c r="AA45" s="52">
        <v>-73</v>
      </c>
      <c r="AB45" s="53">
        <v>-71</v>
      </c>
    </row>
    <row r="46" ht="16.5">
      <c r="A46" s="35"/>
      <c r="B46" s="54">
        <v>46061</v>
      </c>
      <c r="C46" s="49">
        <f>SUM(E46:AB46)</f>
        <v>-1297.38333332</v>
      </c>
      <c r="D46" s="50"/>
      <c r="E46" s="51">
        <v>-82.5</v>
      </c>
      <c r="F46" s="52">
        <v>-63</v>
      </c>
      <c r="G46" s="52">
        <v>-41</v>
      </c>
      <c r="H46" s="52">
        <v>-41</v>
      </c>
      <c r="I46" s="52">
        <v>-41</v>
      </c>
      <c r="J46" s="52">
        <v>-41</v>
      </c>
      <c r="K46" s="52">
        <v>-62</v>
      </c>
      <c r="L46" s="52">
        <v>-61</v>
      </c>
      <c r="M46" s="52">
        <v>-82</v>
      </c>
      <c r="N46" s="52">
        <v>-65.400000000000006</v>
      </c>
      <c r="O46" s="52">
        <v>-88.5</v>
      </c>
      <c r="P46" s="52">
        <v>-110</v>
      </c>
      <c r="Q46" s="52">
        <v>-103</v>
      </c>
      <c r="R46" s="52">
        <v>-30.983333330000001</v>
      </c>
      <c r="S46" s="52">
        <v>-35.333333330000002</v>
      </c>
      <c r="T46" s="52">
        <v>-52.333333330000002</v>
      </c>
      <c r="U46" s="52">
        <v>-17.333333329999999</v>
      </c>
      <c r="V46" s="52">
        <v>-40</v>
      </c>
      <c r="W46" s="52">
        <v>-40</v>
      </c>
      <c r="X46" s="52">
        <v>-40</v>
      </c>
      <c r="Y46" s="52">
        <v>-40</v>
      </c>
      <c r="Z46" s="52">
        <v>-40</v>
      </c>
      <c r="AA46" s="52">
        <v>-40</v>
      </c>
      <c r="AB46" s="53">
        <v>-40</v>
      </c>
    </row>
    <row r="47" ht="16.5">
      <c r="A47" s="35"/>
      <c r="B47" s="54">
        <v>46062</v>
      </c>
      <c r="C47" s="49">
        <f>SUM(E47:AB47)</f>
        <v>-1468.2999999900001</v>
      </c>
      <c r="D47" s="50"/>
      <c r="E47" s="51">
        <v>-46.333333330000002</v>
      </c>
      <c r="F47" s="52">
        <v>-41</v>
      </c>
      <c r="G47" s="52">
        <v>-28</v>
      </c>
      <c r="H47" s="52">
        <v>-26</v>
      </c>
      <c r="I47" s="52">
        <v>-36</v>
      </c>
      <c r="J47" s="52">
        <v>-40</v>
      </c>
      <c r="K47" s="52">
        <v>-34.933333330000004</v>
      </c>
      <c r="L47" s="52">
        <v>-31.333333329999999</v>
      </c>
      <c r="M47" s="52">
        <v>-35.033333329999998</v>
      </c>
      <c r="N47" s="52">
        <v>-60</v>
      </c>
      <c r="O47" s="52">
        <v>-40</v>
      </c>
      <c r="P47" s="52">
        <v>-40</v>
      </c>
      <c r="Q47" s="52">
        <v>-102</v>
      </c>
      <c r="R47" s="52">
        <v>-110</v>
      </c>
      <c r="S47" s="52">
        <v>-128</v>
      </c>
      <c r="T47" s="52">
        <v>-90</v>
      </c>
      <c r="U47" s="52">
        <v>-76</v>
      </c>
      <c r="V47" s="52">
        <v>-60</v>
      </c>
      <c r="W47" s="52">
        <v>-60</v>
      </c>
      <c r="X47" s="52">
        <v>-82</v>
      </c>
      <c r="Y47" s="52">
        <v>-102</v>
      </c>
      <c r="Z47" s="52">
        <v>-90</v>
      </c>
      <c r="AA47" s="52">
        <v>-66.666666669999998</v>
      </c>
      <c r="AB47" s="53">
        <v>-43</v>
      </c>
    </row>
    <row r="48" ht="16.5">
      <c r="A48" s="35"/>
      <c r="B48" s="54">
        <v>46063</v>
      </c>
      <c r="C48" s="49">
        <f>SUM(E48:AB48)</f>
        <v>-823.33333333999985</v>
      </c>
      <c r="D48" s="50"/>
      <c r="E48" s="51">
        <v>-60</v>
      </c>
      <c r="F48" s="52">
        <v>-43.666666669999998</v>
      </c>
      <c r="G48" s="52">
        <v>-41</v>
      </c>
      <c r="H48" s="52">
        <v>-41</v>
      </c>
      <c r="I48" s="52">
        <v>-41</v>
      </c>
      <c r="J48" s="52">
        <v>-48.666666669999998</v>
      </c>
      <c r="K48" s="52">
        <v>-30</v>
      </c>
      <c r="L48" s="52">
        <v>-22</v>
      </c>
      <c r="M48" s="52">
        <v>-34</v>
      </c>
      <c r="N48" s="52">
        <v>-34</v>
      </c>
      <c r="O48" s="52">
        <v>-8.5</v>
      </c>
      <c r="P48" s="52">
        <v>-40</v>
      </c>
      <c r="Q48" s="52">
        <v>-55.033333329999998</v>
      </c>
      <c r="R48" s="52">
        <v>-28.06666667</v>
      </c>
      <c r="S48" s="52">
        <v>0</v>
      </c>
      <c r="T48" s="52">
        <v>-27</v>
      </c>
      <c r="U48" s="52">
        <v>-27.766666669999999</v>
      </c>
      <c r="V48" s="52">
        <v>0</v>
      </c>
      <c r="W48" s="52">
        <v>-2.3999999999999999</v>
      </c>
      <c r="X48" s="52">
        <v>-30.833333329999999</v>
      </c>
      <c r="Y48" s="52">
        <v>-30</v>
      </c>
      <c r="Z48" s="52">
        <v>-40</v>
      </c>
      <c r="AA48" s="52">
        <v>-50.399999999999999</v>
      </c>
      <c r="AB48" s="53">
        <v>-88</v>
      </c>
    </row>
    <row r="49" ht="16.5">
      <c r="A49" s="35"/>
      <c r="B49" s="54">
        <v>46064</v>
      </c>
      <c r="C49" s="49">
        <f>SUM(E49:AB49)</f>
        <v>-642.66666665999992</v>
      </c>
      <c r="D49" s="50"/>
      <c r="E49" s="51">
        <v>-29.199999999999999</v>
      </c>
      <c r="F49" s="52">
        <v>-5</v>
      </c>
      <c r="G49" s="52">
        <v>-31</v>
      </c>
      <c r="H49" s="52">
        <v>-26</v>
      </c>
      <c r="I49" s="52">
        <v>-26</v>
      </c>
      <c r="J49" s="52">
        <v>-26</v>
      </c>
      <c r="K49" s="52">
        <v>-26</v>
      </c>
      <c r="L49" s="52">
        <v>-33.466666670000002</v>
      </c>
      <c r="M49" s="52">
        <v>-22</v>
      </c>
      <c r="N49" s="52">
        <v>-50</v>
      </c>
      <c r="O49" s="52">
        <v>-50</v>
      </c>
      <c r="P49" s="52">
        <v>-20</v>
      </c>
      <c r="Q49" s="52">
        <v>-45</v>
      </c>
      <c r="R49" s="52">
        <v>-77</v>
      </c>
      <c r="S49" s="52">
        <v>-40</v>
      </c>
      <c r="T49" s="52">
        <v>-35.333333330000002</v>
      </c>
      <c r="U49" s="52">
        <v>0</v>
      </c>
      <c r="V49" s="52">
        <v>0</v>
      </c>
      <c r="W49" s="52">
        <v>0</v>
      </c>
      <c r="X49" s="52">
        <v>0</v>
      </c>
      <c r="Y49" s="52">
        <v>-29.333333329999999</v>
      </c>
      <c r="Z49" s="52">
        <v>-40</v>
      </c>
      <c r="AA49" s="52">
        <v>-31.333333329999999</v>
      </c>
      <c r="AB49" s="53">
        <v>0</v>
      </c>
    </row>
    <row r="50" ht="16.5">
      <c r="A50" s="35"/>
      <c r="B50" s="54">
        <v>46065</v>
      </c>
      <c r="C50" s="49">
        <f>SUM(E50:AB50)</f>
        <v>-404.44999999999999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-13</v>
      </c>
      <c r="K50" s="52">
        <v>-34.25</v>
      </c>
      <c r="L50" s="52">
        <v>0</v>
      </c>
      <c r="M50" s="52">
        <v>0</v>
      </c>
      <c r="N50" s="52">
        <v>0</v>
      </c>
      <c r="O50" s="52">
        <v>-36.033333329999998</v>
      </c>
      <c r="P50" s="52">
        <v>-47</v>
      </c>
      <c r="Q50" s="52">
        <v>-47</v>
      </c>
      <c r="R50" s="52">
        <v>-38.933333330000004</v>
      </c>
      <c r="S50" s="52">
        <v>-50.399999999999999</v>
      </c>
      <c r="T50" s="52">
        <v>-57.966666670000002</v>
      </c>
      <c r="U50" s="52">
        <v>-20</v>
      </c>
      <c r="V50" s="52">
        <v>0</v>
      </c>
      <c r="W50" s="52">
        <v>0</v>
      </c>
      <c r="X50" s="52">
        <v>0</v>
      </c>
      <c r="Y50" s="52">
        <v>-8.6666666699999997</v>
      </c>
      <c r="Z50" s="52">
        <v>-51.200000000000003</v>
      </c>
      <c r="AA50" s="52">
        <v>0</v>
      </c>
      <c r="AB50" s="53">
        <v>0</v>
      </c>
    </row>
    <row r="51" ht="16.5">
      <c r="A51" s="35"/>
      <c r="B51" s="54">
        <v>46066</v>
      </c>
      <c r="C51" s="49">
        <f>SUM(E51:AB51)</f>
        <v>-1030.4666666600001</v>
      </c>
      <c r="D51" s="50"/>
      <c r="E51" s="51">
        <v>-14.03333333</v>
      </c>
      <c r="F51" s="52">
        <v>-26</v>
      </c>
      <c r="G51" s="52">
        <v>-26</v>
      </c>
      <c r="H51" s="52">
        <v>-26</v>
      </c>
      <c r="I51" s="52">
        <v>-26</v>
      </c>
      <c r="J51" s="52">
        <v>-41</v>
      </c>
      <c r="K51" s="52">
        <v>0</v>
      </c>
      <c r="L51" s="52">
        <v>-23.399999999999999</v>
      </c>
      <c r="M51" s="52">
        <v>-57</v>
      </c>
      <c r="N51" s="52">
        <v>-57</v>
      </c>
      <c r="O51" s="52">
        <v>-55</v>
      </c>
      <c r="P51" s="52">
        <v>-55</v>
      </c>
      <c r="Q51" s="52">
        <v>-45</v>
      </c>
      <c r="R51" s="52">
        <v>-60</v>
      </c>
      <c r="S51" s="52">
        <v>-54.333333330000002</v>
      </c>
      <c r="T51" s="52">
        <v>-54.666666669999998</v>
      </c>
      <c r="U51" s="52">
        <v>-54</v>
      </c>
      <c r="V51" s="52">
        <v>-51</v>
      </c>
      <c r="W51" s="52">
        <v>-47.633333329999999</v>
      </c>
      <c r="X51" s="52">
        <v>-59</v>
      </c>
      <c r="Y51" s="52">
        <v>-60</v>
      </c>
      <c r="Z51" s="52">
        <v>-40</v>
      </c>
      <c r="AA51" s="52">
        <v>-40</v>
      </c>
      <c r="AB51" s="53">
        <v>-58.399999999999999</v>
      </c>
    </row>
    <row r="52" ht="16.5">
      <c r="A52" s="35"/>
      <c r="B52" s="54">
        <v>46067</v>
      </c>
      <c r="C52" s="49">
        <f>SUM(E52:AB52)</f>
        <v>-276</v>
      </c>
      <c r="D52" s="50"/>
      <c r="E52" s="51">
        <v>-41</v>
      </c>
      <c r="F52" s="52">
        <v>-41</v>
      </c>
      <c r="G52" s="52">
        <v>-26</v>
      </c>
      <c r="H52" s="52">
        <v>-26</v>
      </c>
      <c r="I52" s="52">
        <v>-26</v>
      </c>
      <c r="J52" s="52">
        <v>-36</v>
      </c>
      <c r="K52" s="52">
        <v>-16.666666670000001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-23.333333329999999</v>
      </c>
      <c r="AB52" s="53">
        <v>-40</v>
      </c>
    </row>
    <row r="53" ht="16.5">
      <c r="A53" s="35"/>
      <c r="B53" s="54">
        <v>46068</v>
      </c>
      <c r="C53" s="49">
        <f>SUM(E53:AB53)</f>
        <v>-419.00000000000006</v>
      </c>
      <c r="D53" s="50"/>
      <c r="E53" s="51">
        <v>-35.733333330000001</v>
      </c>
      <c r="F53" s="52">
        <v>-0.76666666999999999</v>
      </c>
      <c r="G53" s="52">
        <v>-1</v>
      </c>
      <c r="H53" s="52">
        <v>-1</v>
      </c>
      <c r="I53" s="52">
        <v>-1</v>
      </c>
      <c r="J53" s="52">
        <v>-1</v>
      </c>
      <c r="K53" s="52">
        <v>-1</v>
      </c>
      <c r="L53" s="52">
        <v>-22</v>
      </c>
      <c r="M53" s="52">
        <v>-44</v>
      </c>
      <c r="N53" s="52">
        <v>-44</v>
      </c>
      <c r="O53" s="52">
        <v>-44</v>
      </c>
      <c r="P53" s="52">
        <v>-44</v>
      </c>
      <c r="Q53" s="52">
        <v>-14.66666667</v>
      </c>
      <c r="R53" s="52">
        <v>-44</v>
      </c>
      <c r="S53" s="52">
        <v>-44</v>
      </c>
      <c r="T53" s="52">
        <v>-49</v>
      </c>
      <c r="U53" s="52">
        <v>-27.833333329999999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3">
        <v>0</v>
      </c>
    </row>
    <row r="54" ht="16.5">
      <c r="A54" s="35"/>
      <c r="B54" s="54">
        <v>46069</v>
      </c>
      <c r="C54" s="49">
        <f>SUM(E54:AB54)</f>
        <v>-346.53333332999995</v>
      </c>
      <c r="D54" s="50"/>
      <c r="E54" s="51">
        <v>-13.43333333</v>
      </c>
      <c r="F54" s="52">
        <v>-5</v>
      </c>
      <c r="G54" s="52">
        <v>-5</v>
      </c>
      <c r="H54" s="52">
        <v>-1</v>
      </c>
      <c r="I54" s="52">
        <v>-1</v>
      </c>
      <c r="J54" s="52">
        <v>-8</v>
      </c>
      <c r="K54" s="52">
        <v>-1</v>
      </c>
      <c r="L54" s="52">
        <v>-1</v>
      </c>
      <c r="M54" s="52">
        <v>-31</v>
      </c>
      <c r="N54" s="52">
        <v>-21</v>
      </c>
      <c r="O54" s="52">
        <v>-6</v>
      </c>
      <c r="P54" s="52">
        <v>-1</v>
      </c>
      <c r="Q54" s="52">
        <v>-1</v>
      </c>
      <c r="R54" s="52">
        <v>-0.75</v>
      </c>
      <c r="S54" s="52">
        <v>-29.149999999999999</v>
      </c>
      <c r="T54" s="52">
        <v>-68</v>
      </c>
      <c r="U54" s="52">
        <v>-72</v>
      </c>
      <c r="V54" s="52">
        <v>-46.166666669999998</v>
      </c>
      <c r="W54" s="52">
        <v>-7.7000000000000002</v>
      </c>
      <c r="X54" s="52">
        <v>0</v>
      </c>
      <c r="Y54" s="52">
        <v>0</v>
      </c>
      <c r="Z54" s="52">
        <v>0</v>
      </c>
      <c r="AA54" s="52">
        <v>-27.333333329999999</v>
      </c>
      <c r="AB54" s="53">
        <v>0</v>
      </c>
    </row>
    <row r="55" ht="16.5">
      <c r="A55" s="35"/>
      <c r="B55" s="54">
        <v>46070</v>
      </c>
      <c r="C55" s="49">
        <f>SUM(E55:AB55)</f>
        <v>-346.38333332999997</v>
      </c>
      <c r="D55" s="50"/>
      <c r="E55" s="51">
        <v>0</v>
      </c>
      <c r="F55" s="52">
        <v>0</v>
      </c>
      <c r="G55" s="52">
        <v>-13.75</v>
      </c>
      <c r="H55" s="52">
        <v>-25</v>
      </c>
      <c r="I55" s="52">
        <v>-25</v>
      </c>
      <c r="J55" s="52">
        <v>-25</v>
      </c>
      <c r="K55" s="52">
        <v>-40</v>
      </c>
      <c r="L55" s="52">
        <v>-40</v>
      </c>
      <c r="M55" s="52">
        <v>-34</v>
      </c>
      <c r="N55" s="52">
        <v>0</v>
      </c>
      <c r="O55" s="52">
        <v>0</v>
      </c>
      <c r="P55" s="52">
        <v>0</v>
      </c>
      <c r="Q55" s="52">
        <v>-39</v>
      </c>
      <c r="R55" s="52">
        <v>-34.933333330000004</v>
      </c>
      <c r="S55" s="52">
        <v>0</v>
      </c>
      <c r="T55" s="52">
        <v>0</v>
      </c>
      <c r="U55" s="52">
        <v>-51</v>
      </c>
      <c r="V55" s="52">
        <v>-18.699999999999999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3">
        <v>0</v>
      </c>
    </row>
    <row r="56" ht="16.5">
      <c r="A56" s="35"/>
      <c r="B56" s="54">
        <v>46071</v>
      </c>
      <c r="C56" s="49">
        <f>SUM(E56:AB56)</f>
        <v>-255.41666666999998</v>
      </c>
      <c r="D56" s="50"/>
      <c r="E56" s="51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-1.9166666699999999</v>
      </c>
      <c r="P56" s="52">
        <v>-49</v>
      </c>
      <c r="Q56" s="52">
        <v>-49</v>
      </c>
      <c r="R56" s="52">
        <v>-6</v>
      </c>
      <c r="S56" s="52">
        <v>-1</v>
      </c>
      <c r="T56" s="52">
        <v>-49</v>
      </c>
      <c r="U56" s="52">
        <v>-79.5</v>
      </c>
      <c r="V56" s="52">
        <v>-20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3">
        <v>0</v>
      </c>
    </row>
    <row r="57" ht="16.5">
      <c r="A57" s="35"/>
      <c r="B57" s="54">
        <v>46072</v>
      </c>
      <c r="C57" s="49">
        <f>SUM(E57:AB57)</f>
        <v>-18.266666669999999</v>
      </c>
      <c r="D57" s="50"/>
      <c r="E57" s="51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-0.29999999999999999</v>
      </c>
      <c r="M57" s="52">
        <v>-1</v>
      </c>
      <c r="N57" s="52">
        <v>-1</v>
      </c>
      <c r="O57" s="52">
        <v>-0.41666667000000002</v>
      </c>
      <c r="P57" s="52">
        <v>-1</v>
      </c>
      <c r="Q57" s="52">
        <v>-1</v>
      </c>
      <c r="R57" s="52">
        <v>-1</v>
      </c>
      <c r="S57" s="52">
        <v>-12.550000000000001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3">
        <v>0</v>
      </c>
    </row>
    <row r="58" ht="16.5">
      <c r="A58" s="35"/>
      <c r="B58" s="54">
        <v>46073</v>
      </c>
      <c r="C58" s="49">
        <f>SUM(E58:AB58)</f>
        <v>-380.96666665999999</v>
      </c>
      <c r="D58" s="50"/>
      <c r="E58" s="51">
        <v>0</v>
      </c>
      <c r="F58" s="52">
        <v>0</v>
      </c>
      <c r="G58" s="52">
        <v>-2.1666666700000001</v>
      </c>
      <c r="H58" s="52">
        <v>-19</v>
      </c>
      <c r="I58" s="52">
        <v>-19</v>
      </c>
      <c r="J58" s="52">
        <v>0</v>
      </c>
      <c r="K58" s="52">
        <v>0</v>
      </c>
      <c r="L58" s="52">
        <v>-25.43333333</v>
      </c>
      <c r="M58" s="52">
        <v>-8.43333333</v>
      </c>
      <c r="N58" s="52">
        <v>0</v>
      </c>
      <c r="O58" s="52">
        <v>0</v>
      </c>
      <c r="P58" s="52">
        <v>0</v>
      </c>
      <c r="Q58" s="52">
        <v>0</v>
      </c>
      <c r="R58" s="52">
        <v>-51.933333330000004</v>
      </c>
      <c r="S58" s="52">
        <v>-76</v>
      </c>
      <c r="T58" s="52">
        <v>-86</v>
      </c>
      <c r="U58" s="52">
        <v>-54.333333330000002</v>
      </c>
      <c r="V58" s="52">
        <v>0</v>
      </c>
      <c r="W58" s="52">
        <v>0</v>
      </c>
      <c r="X58" s="52">
        <v>0</v>
      </c>
      <c r="Y58" s="52">
        <v>0</v>
      </c>
      <c r="Z58" s="52">
        <v>-12.66666667</v>
      </c>
      <c r="AA58" s="52">
        <v>-26</v>
      </c>
      <c r="AB58" s="53">
        <v>0</v>
      </c>
    </row>
    <row r="59" ht="16.5">
      <c r="A59" s="35"/>
      <c r="B59" s="54">
        <v>46074</v>
      </c>
      <c r="C59" s="49">
        <f>SUM(E59:AB59)</f>
        <v>-497.43333332999998</v>
      </c>
      <c r="D59" s="50"/>
      <c r="E59" s="51">
        <v>-20.083333329999999</v>
      </c>
      <c r="F59" s="52">
        <v>-29.399999999999999</v>
      </c>
      <c r="G59" s="52">
        <v>-25.300000000000001</v>
      </c>
      <c r="H59" s="52">
        <v>-46</v>
      </c>
      <c r="I59" s="52">
        <v>-42</v>
      </c>
      <c r="J59" s="52">
        <v>-24</v>
      </c>
      <c r="K59" s="52">
        <v>-24</v>
      </c>
      <c r="L59" s="52">
        <v>-42</v>
      </c>
      <c r="M59" s="52">
        <v>-22</v>
      </c>
      <c r="N59" s="52">
        <v>-22</v>
      </c>
      <c r="O59" s="52">
        <v>-22</v>
      </c>
      <c r="P59" s="52">
        <v>-19.06666667</v>
      </c>
      <c r="Q59" s="52">
        <v>-10.266666669999999</v>
      </c>
      <c r="R59" s="52">
        <v>-42</v>
      </c>
      <c r="S59" s="52">
        <v>-29.25</v>
      </c>
      <c r="T59" s="52">
        <v>-18</v>
      </c>
      <c r="U59" s="52">
        <v>-46.133333329999999</v>
      </c>
      <c r="V59" s="52">
        <v>0</v>
      </c>
      <c r="W59" s="52">
        <v>-13.93333333</v>
      </c>
      <c r="X59" s="52">
        <v>0</v>
      </c>
      <c r="Y59" s="52">
        <v>0</v>
      </c>
      <c r="Z59" s="52">
        <v>0</v>
      </c>
      <c r="AA59" s="52">
        <v>0</v>
      </c>
      <c r="AB59" s="53">
        <v>0</v>
      </c>
    </row>
    <row r="60" ht="16.5">
      <c r="A60" s="35"/>
      <c r="B60" s="54">
        <v>46075</v>
      </c>
      <c r="C60" s="49">
        <f>SUM(E60:AB60)</f>
        <v>-140.08333334</v>
      </c>
      <c r="D60" s="50"/>
      <c r="E60" s="51">
        <v>0</v>
      </c>
      <c r="F60" s="52">
        <v>0</v>
      </c>
      <c r="G60" s="52">
        <v>0</v>
      </c>
      <c r="H60" s="52">
        <v>0</v>
      </c>
      <c r="I60" s="52">
        <v>0</v>
      </c>
      <c r="J60" s="52">
        <v>-1</v>
      </c>
      <c r="K60" s="52">
        <v>-1</v>
      </c>
      <c r="L60" s="52">
        <v>-1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-0.55000000000000004</v>
      </c>
      <c r="T60" s="52">
        <v>-1</v>
      </c>
      <c r="U60" s="52">
        <v>-71.366666670000001</v>
      </c>
      <c r="V60" s="52">
        <v>-5.25</v>
      </c>
      <c r="W60" s="52">
        <v>-35</v>
      </c>
      <c r="X60" s="52">
        <v>-23.916666670000001</v>
      </c>
      <c r="Y60" s="52">
        <v>0</v>
      </c>
      <c r="Z60" s="52">
        <v>0</v>
      </c>
      <c r="AA60" s="52">
        <v>0</v>
      </c>
      <c r="AB60" s="53">
        <v>0</v>
      </c>
    </row>
    <row r="61" ht="16.5">
      <c r="A61" s="35"/>
      <c r="B61" s="54">
        <v>46076</v>
      </c>
      <c r="C61" s="49">
        <f>SUM(E61:AB61)</f>
        <v>-168.83333334</v>
      </c>
      <c r="D61" s="50"/>
      <c r="E61" s="51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-12.46666667</v>
      </c>
      <c r="N61" s="52">
        <v>-1</v>
      </c>
      <c r="O61" s="52">
        <v>-1</v>
      </c>
      <c r="P61" s="52">
        <v>-0.76666666999999999</v>
      </c>
      <c r="Q61" s="52">
        <v>0</v>
      </c>
      <c r="R61" s="52">
        <v>-0.59999999999999998</v>
      </c>
      <c r="S61" s="52">
        <v>-18</v>
      </c>
      <c r="T61" s="52">
        <v>-31</v>
      </c>
      <c r="U61" s="52">
        <v>-42</v>
      </c>
      <c r="V61" s="52">
        <v>-20</v>
      </c>
      <c r="W61" s="52">
        <v>-34</v>
      </c>
      <c r="X61" s="52">
        <v>-8</v>
      </c>
      <c r="Y61" s="52">
        <v>0</v>
      </c>
      <c r="Z61" s="52">
        <v>0</v>
      </c>
      <c r="AA61" s="52">
        <v>0</v>
      </c>
      <c r="AB61" s="53">
        <v>0</v>
      </c>
    </row>
    <row r="62" ht="16.5">
      <c r="A62" s="35"/>
      <c r="B62" s="54">
        <v>46077</v>
      </c>
      <c r="C62" s="49">
        <f>SUM(E62:AB62)</f>
        <v>-29.783333329999998</v>
      </c>
      <c r="D62" s="50"/>
      <c r="E62" s="51">
        <v>-7.3666666699999999</v>
      </c>
      <c r="F62" s="52">
        <v>-1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-1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-4.0833333300000003</v>
      </c>
      <c r="AA62" s="52">
        <v>-16.333333329999999</v>
      </c>
      <c r="AB62" s="53">
        <v>0</v>
      </c>
    </row>
    <row r="63" ht="16.5">
      <c r="A63" s="35"/>
      <c r="B63" s="54">
        <v>46078</v>
      </c>
      <c r="C63" s="49">
        <f>SUM(E63:AB63)</f>
        <v>-161.61666666999997</v>
      </c>
      <c r="D63" s="50"/>
      <c r="E63" s="51">
        <v>0</v>
      </c>
      <c r="F63" s="52">
        <v>0</v>
      </c>
      <c r="G63" s="52">
        <v>-6.6666666699999997</v>
      </c>
      <c r="H63" s="52">
        <v>-21</v>
      </c>
      <c r="I63" s="52">
        <v>-26</v>
      </c>
      <c r="J63" s="52">
        <v>-26</v>
      </c>
      <c r="K63" s="52">
        <v>-1</v>
      </c>
      <c r="L63" s="52">
        <v>-0.16666666999999999</v>
      </c>
      <c r="M63" s="52">
        <v>-0.48333333000000001</v>
      </c>
      <c r="N63" s="52">
        <v>-1</v>
      </c>
      <c r="O63" s="52">
        <v>-1</v>
      </c>
      <c r="P63" s="52">
        <v>-1</v>
      </c>
      <c r="Q63" s="52">
        <v>-1</v>
      </c>
      <c r="R63" s="52">
        <v>-1</v>
      </c>
      <c r="S63" s="52">
        <v>-1</v>
      </c>
      <c r="T63" s="52">
        <v>-26</v>
      </c>
      <c r="U63" s="52">
        <v>-48.299999999999997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3">
        <v>0</v>
      </c>
    </row>
    <row r="64" ht="16.5">
      <c r="A64" s="35"/>
      <c r="B64" s="54">
        <v>46079</v>
      </c>
      <c r="C64" s="49">
        <f>SUM(E64:AB64)</f>
        <v>-211.91666667000001</v>
      </c>
      <c r="D64" s="50"/>
      <c r="E64" s="51">
        <v>0</v>
      </c>
      <c r="F64" s="52">
        <v>0</v>
      </c>
      <c r="G64" s="52">
        <v>0</v>
      </c>
      <c r="H64" s="52">
        <v>0</v>
      </c>
      <c r="I64" s="52">
        <v>-9.8000000000000007</v>
      </c>
      <c r="J64" s="52">
        <v>-1</v>
      </c>
      <c r="K64" s="52">
        <v>-21</v>
      </c>
      <c r="L64" s="52">
        <v>-1</v>
      </c>
      <c r="M64" s="52">
        <v>-1</v>
      </c>
      <c r="N64" s="52">
        <v>-1</v>
      </c>
      <c r="O64" s="52">
        <v>-1</v>
      </c>
      <c r="P64" s="52">
        <v>-1</v>
      </c>
      <c r="Q64" s="52">
        <v>-1</v>
      </c>
      <c r="R64" s="52">
        <v>-1</v>
      </c>
      <c r="S64" s="52">
        <v>-1</v>
      </c>
      <c r="T64" s="52">
        <v>-1</v>
      </c>
      <c r="U64" s="52">
        <v>-48.583333330000002</v>
      </c>
      <c r="V64" s="52">
        <v>-10.66666667</v>
      </c>
      <c r="W64" s="52">
        <v>-47.200000000000003</v>
      </c>
      <c r="X64" s="52">
        <v>-40</v>
      </c>
      <c r="Y64" s="52">
        <v>-24.666666670000001</v>
      </c>
      <c r="Z64" s="52">
        <v>0</v>
      </c>
      <c r="AA64" s="52">
        <v>0</v>
      </c>
      <c r="AB64" s="53">
        <v>0</v>
      </c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42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47" t="s">
        <v>26</v>
      </c>
    </row>
    <row r="74" ht="17.25">
      <c r="A74" s="35"/>
      <c r="B74" s="48">
        <v>46054</v>
      </c>
      <c r="C74" s="60">
        <f>SUMIF(E74:AB74,"&gt;0")</f>
        <v>184.44999999999999</v>
      </c>
      <c r="D74" s="61">
        <f>SUMIF(E74:AB74,"&lt;0")</f>
        <v>-298.90000000000003</v>
      </c>
      <c r="E74" s="62">
        <f>E4+E39</f>
        <v>1.7833333299999978</v>
      </c>
      <c r="F74" s="70">
        <f t="shared" ref="F74:AB74" si="0">F4+F39</f>
        <v>-36</v>
      </c>
      <c r="G74" s="70">
        <f t="shared" si="0"/>
        <v>-26</v>
      </c>
      <c r="H74" s="70">
        <f t="shared" si="0"/>
        <v>-14</v>
      </c>
      <c r="I74" s="70">
        <f t="shared" si="0"/>
        <v>-9</v>
      </c>
      <c r="J74" s="70">
        <f t="shared" si="0"/>
        <v>-26</v>
      </c>
      <c r="K74" s="70">
        <f t="shared" si="0"/>
        <v>-26</v>
      </c>
      <c r="L74" s="70">
        <f t="shared" si="0"/>
        <v>-36</v>
      </c>
      <c r="M74" s="70">
        <f t="shared" si="0"/>
        <v>-36</v>
      </c>
      <c r="N74" s="70">
        <f t="shared" si="0"/>
        <v>-81.133333329999999</v>
      </c>
      <c r="O74" s="70">
        <f t="shared" si="0"/>
        <v>-8.7666666700000011</v>
      </c>
      <c r="P74" s="70">
        <f t="shared" si="0"/>
        <v>45.666666669999998</v>
      </c>
      <c r="Q74" s="70">
        <f t="shared" si="0"/>
        <v>61</v>
      </c>
      <c r="R74" s="71">
        <f t="shared" si="0"/>
        <v>61</v>
      </c>
      <c r="S74" s="72">
        <f t="shared" si="0"/>
        <v>15</v>
      </c>
      <c r="T74" s="52">
        <f t="shared" si="0"/>
        <v>0</v>
      </c>
      <c r="U74" s="52">
        <f t="shared" si="0"/>
        <v>0</v>
      </c>
      <c r="V74" s="52">
        <f t="shared" si="0"/>
        <v>0</v>
      </c>
      <c r="W74" s="52">
        <f t="shared" si="0"/>
        <v>0</v>
      </c>
      <c r="X74" s="52">
        <f t="shared" si="0"/>
        <v>0</v>
      </c>
      <c r="Y74" s="52">
        <f t="shared" si="0"/>
        <v>0</v>
      </c>
      <c r="Z74" s="52">
        <f t="shared" si="0"/>
        <v>0</v>
      </c>
      <c r="AA74" s="52">
        <f t="shared" si="0"/>
        <v>0</v>
      </c>
      <c r="AB74" s="53">
        <f t="shared" si="0"/>
        <v>0</v>
      </c>
    </row>
    <row r="75" ht="16.5">
      <c r="A75" s="35"/>
      <c r="B75" s="54">
        <v>46055</v>
      </c>
      <c r="C75" s="60">
        <f>SUMIF(E75:AB75,"&gt;0")</f>
        <v>38.233333340000001</v>
      </c>
      <c r="D75" s="61">
        <f>SUMIF(E75:AB75,"&lt;0")</f>
        <v>-283.38333334000004</v>
      </c>
      <c r="E75" s="73">
        <f t="shared" ref="E75:AB85" si="1">E5+E40</f>
        <v>-6.2833333400000004</v>
      </c>
      <c r="F75" s="52">
        <f t="shared" si="1"/>
        <v>-19.93333333</v>
      </c>
      <c r="G75" s="52">
        <f t="shared" si="1"/>
        <v>-26</v>
      </c>
      <c r="H75" s="52">
        <f t="shared" si="1"/>
        <v>-6</v>
      </c>
      <c r="I75" s="52">
        <f t="shared" si="1"/>
        <v>-6</v>
      </c>
      <c r="J75" s="52">
        <f t="shared" si="1"/>
        <v>-26</v>
      </c>
      <c r="K75" s="52">
        <f t="shared" si="1"/>
        <v>-22</v>
      </c>
      <c r="L75" s="52">
        <f t="shared" si="1"/>
        <v>-40</v>
      </c>
      <c r="M75" s="52">
        <f t="shared" si="1"/>
        <v>-12</v>
      </c>
      <c r="N75" s="52">
        <f t="shared" si="1"/>
        <v>-23.466666669999999</v>
      </c>
      <c r="O75" s="52">
        <f t="shared" si="1"/>
        <v>-28</v>
      </c>
      <c r="P75" s="52">
        <f t="shared" si="1"/>
        <v>-15.300000000000001</v>
      </c>
      <c r="Q75" s="52">
        <f t="shared" si="1"/>
        <v>7.6666666699999997</v>
      </c>
      <c r="R75" s="52">
        <f t="shared" si="1"/>
        <v>0</v>
      </c>
      <c r="S75" s="52">
        <f t="shared" si="1"/>
        <v>-20.399999999999999</v>
      </c>
      <c r="T75" s="52">
        <f t="shared" si="1"/>
        <v>-32</v>
      </c>
      <c r="U75" s="52">
        <f t="shared" si="1"/>
        <v>9.56666667</v>
      </c>
      <c r="V75" s="52">
        <f t="shared" si="1"/>
        <v>21</v>
      </c>
      <c r="W75" s="52">
        <f t="shared" si="1"/>
        <v>0</v>
      </c>
      <c r="X75" s="52">
        <f t="shared" si="1"/>
        <v>0</v>
      </c>
      <c r="Y75" s="52">
        <f t="shared" si="1"/>
        <v>0</v>
      </c>
      <c r="Z75" s="52">
        <f t="shared" si="1"/>
        <v>0</v>
      </c>
      <c r="AA75" s="52">
        <f t="shared" si="1"/>
        <v>0</v>
      </c>
      <c r="AB75" s="53">
        <f t="shared" si="1"/>
        <v>0</v>
      </c>
    </row>
    <row r="76" ht="16.5">
      <c r="A76" s="35"/>
      <c r="B76" s="54">
        <v>46056</v>
      </c>
      <c r="C76" s="60">
        <f>SUMIF(E76:AB76,"&gt;0")</f>
        <v>572.11666666999997</v>
      </c>
      <c r="D76" s="61">
        <f>SUMIF(E76:AB76,"&lt;0")</f>
        <v>-194.24999998999999</v>
      </c>
      <c r="E76" s="73">
        <f t="shared" si="1"/>
        <v>0</v>
      </c>
      <c r="F76" s="52">
        <f t="shared" si="1"/>
        <v>27.416666670000001</v>
      </c>
      <c r="G76" s="52">
        <f t="shared" si="1"/>
        <v>42.666666669999998</v>
      </c>
      <c r="H76" s="52">
        <f t="shared" si="1"/>
        <v>53</v>
      </c>
      <c r="I76" s="52">
        <f t="shared" si="1"/>
        <v>60</v>
      </c>
      <c r="J76" s="52">
        <f t="shared" si="1"/>
        <v>60</v>
      </c>
      <c r="K76" s="52">
        <f t="shared" si="1"/>
        <v>0</v>
      </c>
      <c r="L76" s="52">
        <f t="shared" si="1"/>
        <v>67</v>
      </c>
      <c r="M76" s="52">
        <f t="shared" si="1"/>
        <v>43</v>
      </c>
      <c r="N76" s="52">
        <f t="shared" si="1"/>
        <v>21.333333329999999</v>
      </c>
      <c r="O76" s="52">
        <f t="shared" si="1"/>
        <v>-19.283333330000001</v>
      </c>
      <c r="P76" s="52">
        <f t="shared" si="1"/>
        <v>-71</v>
      </c>
      <c r="Q76" s="52">
        <f t="shared" si="1"/>
        <v>-71</v>
      </c>
      <c r="R76" s="52">
        <f t="shared" si="1"/>
        <v>-32.966666660000001</v>
      </c>
      <c r="S76" s="52">
        <f t="shared" si="1"/>
        <v>66.099999999999994</v>
      </c>
      <c r="T76" s="52">
        <f t="shared" si="1"/>
        <v>51</v>
      </c>
      <c r="U76" s="52">
        <f t="shared" si="1"/>
        <v>11.08333333</v>
      </c>
      <c r="V76" s="52">
        <f t="shared" si="1"/>
        <v>0</v>
      </c>
      <c r="W76" s="52">
        <f t="shared" si="1"/>
        <v>0</v>
      </c>
      <c r="X76" s="52">
        <f t="shared" si="1"/>
        <v>0</v>
      </c>
      <c r="Y76" s="52">
        <f t="shared" si="1"/>
        <v>11.050000000000001</v>
      </c>
      <c r="Z76" s="52">
        <f t="shared" si="1"/>
        <v>0</v>
      </c>
      <c r="AA76" s="52">
        <f t="shared" si="1"/>
        <v>19.466666669999999</v>
      </c>
      <c r="AB76" s="53">
        <f t="shared" si="1"/>
        <v>39</v>
      </c>
    </row>
    <row r="77" ht="16.5">
      <c r="A77" s="35"/>
      <c r="B77" s="54">
        <v>46057</v>
      </c>
      <c r="C77" s="60">
        <f>SUMIF(E77:AB77,"&gt;0")</f>
        <v>0</v>
      </c>
      <c r="D77" s="61">
        <f>SUMIF(E77:AB77,"&lt;0")</f>
        <v>-611.28333334000001</v>
      </c>
      <c r="E77" s="73">
        <f t="shared" si="1"/>
        <v>0</v>
      </c>
      <c r="F77" s="52">
        <f t="shared" si="1"/>
        <v>-11.66666667</v>
      </c>
      <c r="G77" s="52">
        <f t="shared" si="1"/>
        <v>-26</v>
      </c>
      <c r="H77" s="52">
        <f t="shared" si="1"/>
        <v>-26</v>
      </c>
      <c r="I77" s="52">
        <f t="shared" si="1"/>
        <v>-26</v>
      </c>
      <c r="J77" s="52">
        <f t="shared" si="1"/>
        <v>-26</v>
      </c>
      <c r="K77" s="52">
        <f t="shared" si="1"/>
        <v>-36</v>
      </c>
      <c r="L77" s="52">
        <f t="shared" si="1"/>
        <v>-8.4000000000000004</v>
      </c>
      <c r="M77" s="52">
        <f t="shared" si="1"/>
        <v>-24</v>
      </c>
      <c r="N77" s="52">
        <f t="shared" si="1"/>
        <v>-24</v>
      </c>
      <c r="O77" s="52">
        <f t="shared" si="1"/>
        <v>-46</v>
      </c>
      <c r="P77" s="52">
        <f t="shared" si="1"/>
        <v>-46</v>
      </c>
      <c r="Q77" s="52">
        <f t="shared" si="1"/>
        <v>-25.300000000000001</v>
      </c>
      <c r="R77" s="52">
        <f t="shared" si="1"/>
        <v>-60</v>
      </c>
      <c r="S77" s="52">
        <f t="shared" si="1"/>
        <v>-44.666666669999998</v>
      </c>
      <c r="T77" s="52">
        <f t="shared" si="1"/>
        <v>0</v>
      </c>
      <c r="U77" s="52">
        <f t="shared" si="1"/>
        <v>0</v>
      </c>
      <c r="V77" s="52">
        <f t="shared" si="1"/>
        <v>0</v>
      </c>
      <c r="W77" s="52">
        <f t="shared" si="1"/>
        <v>-15.5</v>
      </c>
      <c r="X77" s="52">
        <f t="shared" si="1"/>
        <v>-15</v>
      </c>
      <c r="Y77" s="52">
        <f t="shared" si="1"/>
        <v>-25</v>
      </c>
      <c r="Z77" s="52">
        <f t="shared" si="1"/>
        <v>-40.75</v>
      </c>
      <c r="AA77" s="52">
        <f t="shared" si="1"/>
        <v>-55</v>
      </c>
      <c r="AB77" s="53">
        <f t="shared" si="1"/>
        <v>-30</v>
      </c>
    </row>
    <row r="78" ht="16.5">
      <c r="A78" s="35"/>
      <c r="B78" s="54">
        <v>46058</v>
      </c>
      <c r="C78" s="60">
        <f>SUMIF(E78:AB78,"&gt;0")</f>
        <v>0</v>
      </c>
      <c r="D78" s="61">
        <f>SUMIF(E78:AB78,"&lt;0")</f>
        <v>-988.53333333</v>
      </c>
      <c r="E78" s="73">
        <f t="shared" si="1"/>
        <v>-51.133333329999999</v>
      </c>
      <c r="F78" s="52">
        <f t="shared" si="1"/>
        <v>-26</v>
      </c>
      <c r="G78" s="52">
        <f t="shared" si="1"/>
        <v>-26</v>
      </c>
      <c r="H78" s="52">
        <f t="shared" si="1"/>
        <v>-26</v>
      </c>
      <c r="I78" s="74">
        <f t="shared" si="1"/>
        <v>-26</v>
      </c>
      <c r="J78" s="52">
        <f t="shared" si="1"/>
        <v>-10.4</v>
      </c>
      <c r="K78" s="52">
        <f t="shared" si="1"/>
        <v>0</v>
      </c>
      <c r="L78" s="52">
        <f t="shared" si="1"/>
        <v>-22</v>
      </c>
      <c r="M78" s="52">
        <f t="shared" si="1"/>
        <v>-44</v>
      </c>
      <c r="N78" s="52">
        <f t="shared" si="1"/>
        <v>-48</v>
      </c>
      <c r="O78" s="52">
        <f t="shared" si="1"/>
        <v>-59</v>
      </c>
      <c r="P78" s="52">
        <f t="shared" si="1"/>
        <v>-79</v>
      </c>
      <c r="Q78" s="52">
        <f t="shared" si="1"/>
        <v>-79</v>
      </c>
      <c r="R78" s="52">
        <f t="shared" si="1"/>
        <v>-97</v>
      </c>
      <c r="S78" s="52">
        <f t="shared" si="1"/>
        <v>-99</v>
      </c>
      <c r="T78" s="52">
        <f t="shared" si="1"/>
        <v>-36</v>
      </c>
      <c r="U78" s="52">
        <f t="shared" si="1"/>
        <v>-56</v>
      </c>
      <c r="V78" s="52">
        <f t="shared" si="1"/>
        <v>-46</v>
      </c>
      <c r="W78" s="52">
        <f t="shared" si="1"/>
        <v>-36</v>
      </c>
      <c r="X78" s="52">
        <f t="shared" si="1"/>
        <v>-32</v>
      </c>
      <c r="Y78" s="52">
        <f t="shared" si="1"/>
        <v>-20</v>
      </c>
      <c r="Z78" s="52">
        <f t="shared" si="1"/>
        <v>-35</v>
      </c>
      <c r="AA78" s="52">
        <f t="shared" si="1"/>
        <v>-35</v>
      </c>
      <c r="AB78" s="53">
        <f t="shared" si="1"/>
        <v>0</v>
      </c>
    </row>
    <row r="79" ht="16.5">
      <c r="A79" s="35"/>
      <c r="B79" s="54">
        <v>46059</v>
      </c>
      <c r="C79" s="60">
        <f>SUMIF(E79:AB79,"&gt;0")</f>
        <v>126.08333332999999</v>
      </c>
      <c r="D79" s="61">
        <f>SUMIF(E79:AB79,"&lt;0")</f>
        <v>-383.33333333999997</v>
      </c>
      <c r="E79" s="73">
        <f t="shared" si="1"/>
        <v>-12.66666667</v>
      </c>
      <c r="F79" s="52">
        <f t="shared" si="1"/>
        <v>-25</v>
      </c>
      <c r="G79" s="52">
        <f t="shared" si="1"/>
        <v>-25</v>
      </c>
      <c r="H79" s="52">
        <f t="shared" si="1"/>
        <v>-25</v>
      </c>
      <c r="I79" s="52">
        <f t="shared" si="1"/>
        <v>-25</v>
      </c>
      <c r="J79" s="52">
        <f t="shared" si="1"/>
        <v>-25</v>
      </c>
      <c r="K79" s="52">
        <f t="shared" si="1"/>
        <v>-32.666666669999998</v>
      </c>
      <c r="L79" s="52">
        <f t="shared" si="1"/>
        <v>-5.0999999999999996</v>
      </c>
      <c r="M79" s="52">
        <f t="shared" si="1"/>
        <v>-30.266666669999999</v>
      </c>
      <c r="N79" s="52">
        <f t="shared" si="1"/>
        <v>-23</v>
      </c>
      <c r="O79" s="52">
        <f t="shared" si="1"/>
        <v>32.083333330000002</v>
      </c>
      <c r="P79" s="52">
        <f t="shared" si="1"/>
        <v>0</v>
      </c>
      <c r="Q79" s="52">
        <f t="shared" si="1"/>
        <v>0</v>
      </c>
      <c r="R79" s="52">
        <f t="shared" si="1"/>
        <v>58.516666669999999</v>
      </c>
      <c r="S79" s="52">
        <f t="shared" si="1"/>
        <v>35.483333330000001</v>
      </c>
      <c r="T79" s="52">
        <f t="shared" si="1"/>
        <v>-41.133333329999999</v>
      </c>
      <c r="U79" s="52">
        <f t="shared" si="1"/>
        <v>-40.833333330000002</v>
      </c>
      <c r="V79" s="52">
        <f t="shared" si="1"/>
        <v>0</v>
      </c>
      <c r="W79" s="52">
        <f t="shared" si="1"/>
        <v>0</v>
      </c>
      <c r="X79" s="52">
        <f t="shared" si="1"/>
        <v>0</v>
      </c>
      <c r="Y79" s="52">
        <f t="shared" si="1"/>
        <v>0</v>
      </c>
      <c r="Z79" s="52">
        <f t="shared" si="1"/>
        <v>0</v>
      </c>
      <c r="AA79" s="52">
        <f t="shared" si="1"/>
        <v>-32.666666669999998</v>
      </c>
      <c r="AB79" s="53">
        <f t="shared" si="1"/>
        <v>-40</v>
      </c>
    </row>
    <row r="80" ht="16.5">
      <c r="A80" s="35"/>
      <c r="B80" s="54">
        <v>46060</v>
      </c>
      <c r="C80" s="60">
        <f>SUMIF(E80:AB80,"&gt;0")</f>
        <v>0</v>
      </c>
      <c r="D80" s="61">
        <f>SUMIF(E80:AB80,"&lt;0")</f>
        <v>-1348.05</v>
      </c>
      <c r="E80" s="73">
        <f t="shared" si="1"/>
        <v>-18.333333329999999</v>
      </c>
      <c r="F80" s="52">
        <f t="shared" si="1"/>
        <v>-29.116666670000001</v>
      </c>
      <c r="G80" s="52">
        <f t="shared" si="1"/>
        <v>-36</v>
      </c>
      <c r="H80" s="52">
        <f t="shared" si="1"/>
        <v>-36</v>
      </c>
      <c r="I80" s="52">
        <f t="shared" si="1"/>
        <v>-36</v>
      </c>
      <c r="J80" s="52">
        <f t="shared" si="1"/>
        <v>-36</v>
      </c>
      <c r="K80" s="52">
        <f t="shared" si="1"/>
        <v>-57</v>
      </c>
      <c r="L80" s="52">
        <f t="shared" si="1"/>
        <v>-43.799999999999997</v>
      </c>
      <c r="M80" s="52">
        <f t="shared" si="1"/>
        <v>-57.033333329999998</v>
      </c>
      <c r="N80" s="52">
        <f t="shared" si="1"/>
        <v>-60.600000000000001</v>
      </c>
      <c r="O80" s="52">
        <f t="shared" si="1"/>
        <v>-68.766666670000006</v>
      </c>
      <c r="P80" s="52">
        <f t="shared" si="1"/>
        <v>-18</v>
      </c>
      <c r="Q80" s="52">
        <f t="shared" si="1"/>
        <v>-37.333333330000002</v>
      </c>
      <c r="R80" s="52">
        <f t="shared" si="1"/>
        <v>-85</v>
      </c>
      <c r="S80" s="52">
        <f t="shared" si="1"/>
        <v>-99.666666669999998</v>
      </c>
      <c r="T80" s="52">
        <f t="shared" si="1"/>
        <v>-75</v>
      </c>
      <c r="U80" s="52">
        <f t="shared" si="1"/>
        <v>-102.33333333</v>
      </c>
      <c r="V80" s="52">
        <f t="shared" si="1"/>
        <v>-85</v>
      </c>
      <c r="W80" s="52">
        <f t="shared" si="1"/>
        <v>-55</v>
      </c>
      <c r="X80" s="52">
        <f t="shared" si="1"/>
        <v>-40.066666669999996</v>
      </c>
      <c r="Y80" s="52">
        <f t="shared" si="1"/>
        <v>-73</v>
      </c>
      <c r="Z80" s="52">
        <f t="shared" si="1"/>
        <v>-55</v>
      </c>
      <c r="AA80" s="52">
        <f t="shared" si="1"/>
        <v>-73</v>
      </c>
      <c r="AB80" s="53">
        <f t="shared" si="1"/>
        <v>-71</v>
      </c>
    </row>
    <row r="81" ht="16.5">
      <c r="A81" s="35"/>
      <c r="B81" s="54">
        <v>46061</v>
      </c>
      <c r="C81" s="60">
        <f>SUMIF(E81:AB81,"&gt;0")</f>
        <v>0</v>
      </c>
      <c r="D81" s="61">
        <f>SUMIF(E81:AB81,"&lt;0")</f>
        <v>-1297.38333332</v>
      </c>
      <c r="E81" s="73">
        <f t="shared" si="1"/>
        <v>-82.5</v>
      </c>
      <c r="F81" s="52">
        <f t="shared" si="1"/>
        <v>-63</v>
      </c>
      <c r="G81" s="52">
        <f t="shared" si="1"/>
        <v>-41</v>
      </c>
      <c r="H81" s="52">
        <f t="shared" si="1"/>
        <v>-41</v>
      </c>
      <c r="I81" s="52">
        <f t="shared" si="1"/>
        <v>-41</v>
      </c>
      <c r="J81" s="52">
        <f t="shared" si="1"/>
        <v>-41</v>
      </c>
      <c r="K81" s="52">
        <f t="shared" si="1"/>
        <v>-62</v>
      </c>
      <c r="L81" s="52">
        <f t="shared" si="1"/>
        <v>-61</v>
      </c>
      <c r="M81" s="52">
        <f t="shared" si="1"/>
        <v>-82</v>
      </c>
      <c r="N81" s="52">
        <f t="shared" si="1"/>
        <v>-65.400000000000006</v>
      </c>
      <c r="O81" s="52">
        <f t="shared" si="1"/>
        <v>-88.5</v>
      </c>
      <c r="P81" s="52">
        <f t="shared" si="1"/>
        <v>-110</v>
      </c>
      <c r="Q81" s="52">
        <f t="shared" si="1"/>
        <v>-103</v>
      </c>
      <c r="R81" s="52">
        <f t="shared" si="1"/>
        <v>-30.983333330000001</v>
      </c>
      <c r="S81" s="52">
        <f t="shared" si="1"/>
        <v>-35.333333330000002</v>
      </c>
      <c r="T81" s="52">
        <f t="shared" si="1"/>
        <v>-52.333333330000002</v>
      </c>
      <c r="U81" s="52">
        <f t="shared" si="1"/>
        <v>-17.333333329999999</v>
      </c>
      <c r="V81" s="52">
        <f t="shared" si="1"/>
        <v>-40</v>
      </c>
      <c r="W81" s="52">
        <f t="shared" si="1"/>
        <v>-40</v>
      </c>
      <c r="X81" s="52">
        <f t="shared" si="1"/>
        <v>-40</v>
      </c>
      <c r="Y81" s="52">
        <f t="shared" si="1"/>
        <v>-40</v>
      </c>
      <c r="Z81" s="52">
        <f t="shared" si="1"/>
        <v>-40</v>
      </c>
      <c r="AA81" s="52">
        <f t="shared" si="1"/>
        <v>-40</v>
      </c>
      <c r="AB81" s="53">
        <f t="shared" si="1"/>
        <v>-40</v>
      </c>
    </row>
    <row r="82" ht="16.5">
      <c r="A82" s="35"/>
      <c r="B82" s="54">
        <v>46062</v>
      </c>
      <c r="C82" s="60">
        <f>SUMIF(E82:AB82,"&gt;0")</f>
        <v>0</v>
      </c>
      <c r="D82" s="61">
        <f>SUMIF(E82:AB82,"&lt;0")</f>
        <v>-1468.2999999900001</v>
      </c>
      <c r="E82" s="73">
        <f t="shared" si="1"/>
        <v>-46.333333330000002</v>
      </c>
      <c r="F82" s="52">
        <f t="shared" si="1"/>
        <v>-41</v>
      </c>
      <c r="G82" s="52">
        <f t="shared" si="1"/>
        <v>-28</v>
      </c>
      <c r="H82" s="52">
        <f t="shared" si="1"/>
        <v>-26</v>
      </c>
      <c r="I82" s="52">
        <f t="shared" si="1"/>
        <v>-36</v>
      </c>
      <c r="J82" s="52">
        <f t="shared" si="1"/>
        <v>-40</v>
      </c>
      <c r="K82" s="52">
        <f t="shared" si="1"/>
        <v>-34.933333330000004</v>
      </c>
      <c r="L82" s="52">
        <f t="shared" si="1"/>
        <v>-31.333333329999999</v>
      </c>
      <c r="M82" s="52">
        <f t="shared" si="1"/>
        <v>-35.033333329999998</v>
      </c>
      <c r="N82" s="52">
        <f t="shared" si="1"/>
        <v>-60</v>
      </c>
      <c r="O82" s="52">
        <f t="shared" si="1"/>
        <v>-40</v>
      </c>
      <c r="P82" s="52">
        <f t="shared" si="1"/>
        <v>-40</v>
      </c>
      <c r="Q82" s="52">
        <f t="shared" si="1"/>
        <v>-102</v>
      </c>
      <c r="R82" s="52">
        <f t="shared" si="1"/>
        <v>-110</v>
      </c>
      <c r="S82" s="52">
        <f t="shared" si="1"/>
        <v>-128</v>
      </c>
      <c r="T82" s="52">
        <f t="shared" si="1"/>
        <v>-90</v>
      </c>
      <c r="U82" s="52">
        <f t="shared" si="1"/>
        <v>-76</v>
      </c>
      <c r="V82" s="52">
        <f t="shared" si="1"/>
        <v>-60</v>
      </c>
      <c r="W82" s="52">
        <f t="shared" si="1"/>
        <v>-60</v>
      </c>
      <c r="X82" s="52">
        <f t="shared" si="1"/>
        <v>-82</v>
      </c>
      <c r="Y82" s="52">
        <f t="shared" si="1"/>
        <v>-102</v>
      </c>
      <c r="Z82" s="52">
        <f t="shared" si="1"/>
        <v>-90</v>
      </c>
      <c r="AA82" s="52">
        <f t="shared" si="1"/>
        <v>-66.666666669999998</v>
      </c>
      <c r="AB82" s="53">
        <f t="shared" si="1"/>
        <v>-43</v>
      </c>
    </row>
    <row r="83" ht="16.5">
      <c r="A83" s="35"/>
      <c r="B83" s="54">
        <v>46063</v>
      </c>
      <c r="C83" s="60">
        <f>SUMIF(E83:AB83,"&gt;0")</f>
        <v>0</v>
      </c>
      <c r="D83" s="61">
        <f>SUMIF(E83:AB83,"&lt;0")</f>
        <v>-823.33333333999985</v>
      </c>
      <c r="E83" s="73">
        <f t="shared" si="1"/>
        <v>-60</v>
      </c>
      <c r="F83" s="52">
        <f t="shared" si="1"/>
        <v>-43.666666669999998</v>
      </c>
      <c r="G83" s="52">
        <f t="shared" si="1"/>
        <v>-41</v>
      </c>
      <c r="H83" s="52">
        <f t="shared" si="1"/>
        <v>-41</v>
      </c>
      <c r="I83" s="52">
        <f t="shared" si="1"/>
        <v>-41</v>
      </c>
      <c r="J83" s="52">
        <f t="shared" si="1"/>
        <v>-48.666666669999998</v>
      </c>
      <c r="K83" s="52">
        <f t="shared" si="1"/>
        <v>-30</v>
      </c>
      <c r="L83" s="52">
        <f t="shared" si="1"/>
        <v>-22</v>
      </c>
      <c r="M83" s="52">
        <f t="shared" si="1"/>
        <v>-34</v>
      </c>
      <c r="N83" s="52">
        <f t="shared" si="1"/>
        <v>-34</v>
      </c>
      <c r="O83" s="52">
        <f t="shared" si="1"/>
        <v>-8.5</v>
      </c>
      <c r="P83" s="52">
        <f t="shared" si="1"/>
        <v>-40</v>
      </c>
      <c r="Q83" s="52">
        <f t="shared" si="1"/>
        <v>-55.033333329999998</v>
      </c>
      <c r="R83" s="52">
        <f t="shared" si="1"/>
        <v>-28.06666667</v>
      </c>
      <c r="S83" s="52">
        <f t="shared" si="1"/>
        <v>0</v>
      </c>
      <c r="T83" s="52">
        <f t="shared" si="1"/>
        <v>-27</v>
      </c>
      <c r="U83" s="52">
        <f t="shared" si="1"/>
        <v>-27.766666669999999</v>
      </c>
      <c r="V83" s="52">
        <f t="shared" si="1"/>
        <v>0</v>
      </c>
      <c r="W83" s="52">
        <f t="shared" si="1"/>
        <v>-2.3999999999999999</v>
      </c>
      <c r="X83" s="52">
        <f t="shared" si="1"/>
        <v>-30.833333329999999</v>
      </c>
      <c r="Y83" s="52">
        <f t="shared" si="1"/>
        <v>-30</v>
      </c>
      <c r="Z83" s="52">
        <f t="shared" si="1"/>
        <v>-40</v>
      </c>
      <c r="AA83" s="52">
        <f t="shared" si="1"/>
        <v>-50.399999999999999</v>
      </c>
      <c r="AB83" s="53">
        <f t="shared" si="1"/>
        <v>-88</v>
      </c>
    </row>
    <row r="84" ht="16.5">
      <c r="A84" s="35"/>
      <c r="B84" s="54">
        <v>46064</v>
      </c>
      <c r="C84" s="60">
        <f>SUMIF(E84:AB84,"&gt;0")</f>
        <v>0</v>
      </c>
      <c r="D84" s="61">
        <f>SUMIF(E84:AB84,"&lt;0")</f>
        <v>-642.66666665999992</v>
      </c>
      <c r="E84" s="73">
        <f t="shared" si="1"/>
        <v>-29.199999999999999</v>
      </c>
      <c r="F84" s="52">
        <f t="shared" si="1"/>
        <v>-5</v>
      </c>
      <c r="G84" s="52">
        <f t="shared" si="1"/>
        <v>-31</v>
      </c>
      <c r="H84" s="52">
        <f t="shared" si="1"/>
        <v>-26</v>
      </c>
      <c r="I84" s="52">
        <f t="shared" si="1"/>
        <v>-26</v>
      </c>
      <c r="J84" s="52">
        <f t="shared" si="1"/>
        <v>-26</v>
      </c>
      <c r="K84" s="52">
        <f t="shared" si="1"/>
        <v>-26</v>
      </c>
      <c r="L84" s="52">
        <f t="shared" si="1"/>
        <v>-33.466666670000002</v>
      </c>
      <c r="M84" s="52">
        <f t="shared" si="1"/>
        <v>-22</v>
      </c>
      <c r="N84" s="52">
        <f t="shared" si="1"/>
        <v>-50</v>
      </c>
      <c r="O84" s="52">
        <f t="shared" si="1"/>
        <v>-50</v>
      </c>
      <c r="P84" s="52">
        <f t="shared" si="1"/>
        <v>-20</v>
      </c>
      <c r="Q84" s="52">
        <f t="shared" si="1"/>
        <v>-45</v>
      </c>
      <c r="R84" s="52">
        <f t="shared" si="1"/>
        <v>-77</v>
      </c>
      <c r="S84" s="52">
        <f t="shared" si="1"/>
        <v>-40</v>
      </c>
      <c r="T84" s="52">
        <f t="shared" si="1"/>
        <v>-35.333333330000002</v>
      </c>
      <c r="U84" s="52">
        <f t="shared" si="1"/>
        <v>0</v>
      </c>
      <c r="V84" s="52">
        <f t="shared" si="1"/>
        <v>0</v>
      </c>
      <c r="W84" s="52">
        <f t="shared" si="1"/>
        <v>0</v>
      </c>
      <c r="X84" s="52">
        <f t="shared" si="1"/>
        <v>0</v>
      </c>
      <c r="Y84" s="52">
        <f t="shared" si="1"/>
        <v>-29.333333329999999</v>
      </c>
      <c r="Z84" s="52">
        <f t="shared" si="1"/>
        <v>-40</v>
      </c>
      <c r="AA84" s="52">
        <f t="shared" si="1"/>
        <v>-31.333333329999999</v>
      </c>
      <c r="AB84" s="53">
        <f t="shared" si="1"/>
        <v>0</v>
      </c>
    </row>
    <row r="85" ht="16.5">
      <c r="A85" s="35"/>
      <c r="B85" s="54">
        <v>46065</v>
      </c>
      <c r="C85" s="60">
        <f>SUMIF(E85:AB85,"&gt;0")</f>
        <v>60.766666670000006</v>
      </c>
      <c r="D85" s="61">
        <f>SUMIF(E85:AB85,"&lt;0")</f>
        <v>-404.44999999999999</v>
      </c>
      <c r="E85" s="73">
        <f t="shared" si="1"/>
        <v>19.81666667</v>
      </c>
      <c r="F85" s="52">
        <f t="shared" si="1"/>
        <v>0</v>
      </c>
      <c r="G85" s="52">
        <f t="shared" si="1"/>
        <v>0</v>
      </c>
      <c r="H85" s="52">
        <f t="shared" si="1"/>
        <v>0</v>
      </c>
      <c r="I85" s="52">
        <f t="shared" si="1"/>
        <v>0</v>
      </c>
      <c r="J85" s="52">
        <f t="shared" si="1"/>
        <v>-13</v>
      </c>
      <c r="K85" s="52">
        <f t="shared" si="1"/>
        <v>-34.25</v>
      </c>
      <c r="L85" s="52">
        <f t="shared" si="1"/>
        <v>0</v>
      </c>
      <c r="M85" s="52">
        <f t="shared" si="1"/>
        <v>0</v>
      </c>
      <c r="N85" s="52">
        <f t="shared" si="1"/>
        <v>0</v>
      </c>
      <c r="O85" s="52">
        <f t="shared" si="1"/>
        <v>-36.033333329999998</v>
      </c>
      <c r="P85" s="52">
        <f t="shared" si="1"/>
        <v>-47</v>
      </c>
      <c r="Q85" s="52">
        <f t="shared" si="1"/>
        <v>-47</v>
      </c>
      <c r="R85" s="52">
        <f t="shared" si="1"/>
        <v>-38.933333330000004</v>
      </c>
      <c r="S85" s="52">
        <f t="shared" si="1"/>
        <v>-50.399999999999999</v>
      </c>
      <c r="T85" s="52">
        <f t="shared" ref="T85:AB85" si="2">T15+T50</f>
        <v>-57.966666670000002</v>
      </c>
      <c r="U85" s="52">
        <f t="shared" si="2"/>
        <v>-20</v>
      </c>
      <c r="V85" s="52">
        <f t="shared" si="2"/>
        <v>10.4</v>
      </c>
      <c r="W85" s="52">
        <f t="shared" si="2"/>
        <v>30.550000000000001</v>
      </c>
      <c r="X85" s="52">
        <f t="shared" si="2"/>
        <v>0</v>
      </c>
      <c r="Y85" s="52">
        <f t="shared" si="2"/>
        <v>-8.6666666699999997</v>
      </c>
      <c r="Z85" s="52">
        <f t="shared" si="2"/>
        <v>-51.200000000000003</v>
      </c>
      <c r="AA85" s="52">
        <f t="shared" si="2"/>
        <v>0</v>
      </c>
      <c r="AB85" s="53">
        <f t="shared" si="2"/>
        <v>0</v>
      </c>
    </row>
    <row r="86" ht="16.5">
      <c r="A86" s="35"/>
      <c r="B86" s="54">
        <v>46066</v>
      </c>
      <c r="C86" s="60">
        <f>SUMIF(E86:AB86,"&gt;0")</f>
        <v>0</v>
      </c>
      <c r="D86" s="61">
        <f>SUMIF(E86:AB86,"&lt;0")</f>
        <v>-1030.4666666600001</v>
      </c>
      <c r="E86" s="73">
        <f t="shared" ref="E86:AB96" si="3">E16+E51</f>
        <v>-14.03333333</v>
      </c>
      <c r="F86" s="52">
        <f t="shared" si="3"/>
        <v>-26</v>
      </c>
      <c r="G86" s="52">
        <f t="shared" si="3"/>
        <v>-26</v>
      </c>
      <c r="H86" s="52">
        <f t="shared" si="3"/>
        <v>-26</v>
      </c>
      <c r="I86" s="52">
        <f t="shared" si="3"/>
        <v>-26</v>
      </c>
      <c r="J86" s="52">
        <f t="shared" si="3"/>
        <v>-41</v>
      </c>
      <c r="K86" s="52">
        <f t="shared" si="3"/>
        <v>0</v>
      </c>
      <c r="L86" s="52">
        <f t="shared" si="3"/>
        <v>-23.399999999999999</v>
      </c>
      <c r="M86" s="52">
        <f t="shared" si="3"/>
        <v>-57</v>
      </c>
      <c r="N86" s="52">
        <f t="shared" si="3"/>
        <v>-57</v>
      </c>
      <c r="O86" s="52">
        <f t="shared" si="3"/>
        <v>-55</v>
      </c>
      <c r="P86" s="52">
        <f t="shared" si="3"/>
        <v>-55</v>
      </c>
      <c r="Q86" s="52">
        <f t="shared" si="3"/>
        <v>-45</v>
      </c>
      <c r="R86" s="52">
        <f t="shared" si="3"/>
        <v>-60</v>
      </c>
      <c r="S86" s="52">
        <f t="shared" si="3"/>
        <v>-54.333333330000002</v>
      </c>
      <c r="T86" s="52">
        <f t="shared" si="3"/>
        <v>-54.666666669999998</v>
      </c>
      <c r="U86" s="52">
        <f t="shared" si="3"/>
        <v>-54</v>
      </c>
      <c r="V86" s="52">
        <f t="shared" si="3"/>
        <v>-51</v>
      </c>
      <c r="W86" s="52">
        <f t="shared" si="3"/>
        <v>-47.633333329999999</v>
      </c>
      <c r="X86" s="52">
        <f t="shared" si="3"/>
        <v>-59</v>
      </c>
      <c r="Y86" s="52">
        <f t="shared" si="3"/>
        <v>-60</v>
      </c>
      <c r="Z86" s="52">
        <f t="shared" si="3"/>
        <v>-40</v>
      </c>
      <c r="AA86" s="52">
        <f t="shared" si="3"/>
        <v>-40</v>
      </c>
      <c r="AB86" s="53">
        <f t="shared" si="3"/>
        <v>-58.399999999999999</v>
      </c>
    </row>
    <row r="87" ht="16.5">
      <c r="A87" s="35"/>
      <c r="B87" s="54">
        <v>46067</v>
      </c>
      <c r="C87" s="60">
        <f>SUMIF(E87:AB87,"&gt;0")</f>
        <v>875.56666668000003</v>
      </c>
      <c r="D87" s="61">
        <f>SUMIF(E87:AB87,"&lt;0")</f>
        <v>-276</v>
      </c>
      <c r="E87" s="51">
        <f t="shared" si="3"/>
        <v>-41</v>
      </c>
      <c r="F87" s="52">
        <f t="shared" si="3"/>
        <v>-41</v>
      </c>
      <c r="G87" s="52">
        <f t="shared" si="3"/>
        <v>-26</v>
      </c>
      <c r="H87" s="52">
        <f t="shared" si="3"/>
        <v>-26</v>
      </c>
      <c r="I87" s="52">
        <f t="shared" si="3"/>
        <v>-26</v>
      </c>
      <c r="J87" s="52">
        <f t="shared" si="3"/>
        <v>-36</v>
      </c>
      <c r="K87" s="52">
        <f t="shared" si="3"/>
        <v>-16.666666670000001</v>
      </c>
      <c r="L87" s="52">
        <f t="shared" si="3"/>
        <v>0</v>
      </c>
      <c r="M87" s="52">
        <f t="shared" si="3"/>
        <v>14.66666667</v>
      </c>
      <c r="N87" s="52">
        <f t="shared" si="3"/>
        <v>58.266666669999999</v>
      </c>
      <c r="O87" s="52">
        <f t="shared" si="3"/>
        <v>120.46666667</v>
      </c>
      <c r="P87" s="52">
        <f t="shared" si="3"/>
        <v>146</v>
      </c>
      <c r="Q87" s="52">
        <f t="shared" si="3"/>
        <v>147</v>
      </c>
      <c r="R87" s="52">
        <f t="shared" si="3"/>
        <v>115.8</v>
      </c>
      <c r="S87" s="52">
        <f t="shared" si="3"/>
        <v>66.200000000000003</v>
      </c>
      <c r="T87" s="52">
        <f t="shared" si="3"/>
        <v>26</v>
      </c>
      <c r="U87" s="52">
        <f t="shared" si="3"/>
        <v>47.966666670000002</v>
      </c>
      <c r="V87" s="52">
        <f t="shared" si="3"/>
        <v>41</v>
      </c>
      <c r="W87" s="52">
        <f t="shared" si="3"/>
        <v>41</v>
      </c>
      <c r="X87" s="52">
        <f t="shared" si="3"/>
        <v>41</v>
      </c>
      <c r="Y87" s="52">
        <f t="shared" si="3"/>
        <v>10.199999999999999</v>
      </c>
      <c r="Z87" s="52">
        <f t="shared" si="3"/>
        <v>0</v>
      </c>
      <c r="AA87" s="52">
        <f t="shared" si="3"/>
        <v>-23.333333329999999</v>
      </c>
      <c r="AB87" s="53">
        <f t="shared" si="3"/>
        <v>-40</v>
      </c>
    </row>
    <row r="88" ht="16.5">
      <c r="A88" s="35"/>
      <c r="B88" s="54">
        <v>46068</v>
      </c>
      <c r="C88" s="60">
        <f>SUMIF(E88:AB88,"&gt;0")</f>
        <v>268.55000000000001</v>
      </c>
      <c r="D88" s="61">
        <f>SUMIF(E88:AB88,"&lt;0")</f>
        <v>-419.00000000000006</v>
      </c>
      <c r="E88" s="73">
        <f t="shared" si="3"/>
        <v>-35.733333330000001</v>
      </c>
      <c r="F88" s="52">
        <f t="shared" si="3"/>
        <v>-0.76666666999999999</v>
      </c>
      <c r="G88" s="52">
        <f t="shared" si="3"/>
        <v>-1</v>
      </c>
      <c r="H88" s="52">
        <f t="shared" si="3"/>
        <v>-1</v>
      </c>
      <c r="I88" s="52">
        <f t="shared" si="3"/>
        <v>-1</v>
      </c>
      <c r="J88" s="52">
        <f t="shared" si="3"/>
        <v>-1</v>
      </c>
      <c r="K88" s="52">
        <f t="shared" si="3"/>
        <v>-1</v>
      </c>
      <c r="L88" s="52">
        <f t="shared" si="3"/>
        <v>-22</v>
      </c>
      <c r="M88" s="52">
        <f t="shared" si="3"/>
        <v>-44</v>
      </c>
      <c r="N88" s="52">
        <f t="shared" si="3"/>
        <v>-44</v>
      </c>
      <c r="O88" s="52">
        <f t="shared" si="3"/>
        <v>-44</v>
      </c>
      <c r="P88" s="52">
        <f t="shared" si="3"/>
        <v>-44</v>
      </c>
      <c r="Q88" s="52">
        <f t="shared" si="3"/>
        <v>-14.66666667</v>
      </c>
      <c r="R88" s="52">
        <f t="shared" si="3"/>
        <v>-44</v>
      </c>
      <c r="S88" s="52">
        <f t="shared" si="3"/>
        <v>-44</v>
      </c>
      <c r="T88" s="52">
        <f t="shared" si="3"/>
        <v>-49</v>
      </c>
      <c r="U88" s="52">
        <f t="shared" si="3"/>
        <v>-27.833333329999999</v>
      </c>
      <c r="V88" s="52">
        <f t="shared" si="3"/>
        <v>17.050000000000001</v>
      </c>
      <c r="W88" s="52">
        <f t="shared" si="3"/>
        <v>35</v>
      </c>
      <c r="X88" s="52">
        <f t="shared" si="3"/>
        <v>54</v>
      </c>
      <c r="Y88" s="52">
        <f t="shared" si="3"/>
        <v>55</v>
      </c>
      <c r="Z88" s="52">
        <f t="shared" si="3"/>
        <v>55</v>
      </c>
      <c r="AA88" s="52">
        <f t="shared" si="3"/>
        <v>35</v>
      </c>
      <c r="AB88" s="53">
        <f t="shared" si="3"/>
        <v>17.5</v>
      </c>
    </row>
    <row r="89" ht="16.5">
      <c r="A89" s="35"/>
      <c r="B89" s="54">
        <v>46069</v>
      </c>
      <c r="C89" s="60">
        <f>SUMIF(E89:AB89,"&gt;0")</f>
        <v>0</v>
      </c>
      <c r="D89" s="61">
        <f>SUMIF(E89:AB89,"&lt;0")</f>
        <v>-346.53333332999995</v>
      </c>
      <c r="E89" s="73">
        <f t="shared" si="3"/>
        <v>-13.43333333</v>
      </c>
      <c r="F89" s="52">
        <f t="shared" si="3"/>
        <v>-5</v>
      </c>
      <c r="G89" s="52">
        <f t="shared" si="3"/>
        <v>-5</v>
      </c>
      <c r="H89" s="52">
        <f t="shared" si="3"/>
        <v>-1</v>
      </c>
      <c r="I89" s="52">
        <f t="shared" si="3"/>
        <v>-1</v>
      </c>
      <c r="J89" s="52">
        <f t="shared" si="3"/>
        <v>-8</v>
      </c>
      <c r="K89" s="52">
        <f t="shared" si="3"/>
        <v>-1</v>
      </c>
      <c r="L89" s="52">
        <f t="shared" si="3"/>
        <v>-1</v>
      </c>
      <c r="M89" s="52">
        <f t="shared" si="3"/>
        <v>-31</v>
      </c>
      <c r="N89" s="52">
        <f t="shared" si="3"/>
        <v>-21</v>
      </c>
      <c r="O89" s="52">
        <f t="shared" si="3"/>
        <v>-6</v>
      </c>
      <c r="P89" s="52">
        <f t="shared" si="3"/>
        <v>-1</v>
      </c>
      <c r="Q89" s="52">
        <f t="shared" si="3"/>
        <v>-1</v>
      </c>
      <c r="R89" s="52">
        <f t="shared" si="3"/>
        <v>-0.75</v>
      </c>
      <c r="S89" s="52">
        <f t="shared" si="3"/>
        <v>-29.149999999999999</v>
      </c>
      <c r="T89" s="52">
        <f t="shared" si="3"/>
        <v>-68</v>
      </c>
      <c r="U89" s="52">
        <f t="shared" si="3"/>
        <v>-72</v>
      </c>
      <c r="V89" s="52">
        <f t="shared" si="3"/>
        <v>-46.166666669999998</v>
      </c>
      <c r="W89" s="52">
        <f t="shared" si="3"/>
        <v>-7.7000000000000002</v>
      </c>
      <c r="X89" s="52">
        <f t="shared" si="3"/>
        <v>0</v>
      </c>
      <c r="Y89" s="52">
        <f t="shared" si="3"/>
        <v>0</v>
      </c>
      <c r="Z89" s="52">
        <f t="shared" si="3"/>
        <v>0</v>
      </c>
      <c r="AA89" s="52">
        <f t="shared" si="3"/>
        <v>-27.333333329999999</v>
      </c>
      <c r="AB89" s="53">
        <f t="shared" si="3"/>
        <v>0</v>
      </c>
    </row>
    <row r="90" ht="16.5">
      <c r="A90" s="35"/>
      <c r="B90" s="54">
        <v>46070</v>
      </c>
      <c r="C90" s="60">
        <f>SUMIF(E90:AB90,"&gt;0")</f>
        <v>235.16666666999998</v>
      </c>
      <c r="D90" s="61">
        <f>SUMIF(E90:AB90,"&lt;0")</f>
        <v>-346.38333332999997</v>
      </c>
      <c r="E90" s="73">
        <f t="shared" si="3"/>
        <v>0</v>
      </c>
      <c r="F90" s="52">
        <f t="shared" si="3"/>
        <v>0</v>
      </c>
      <c r="G90" s="52">
        <f t="shared" si="3"/>
        <v>-13.75</v>
      </c>
      <c r="H90" s="52">
        <f t="shared" si="3"/>
        <v>-25</v>
      </c>
      <c r="I90" s="52">
        <f t="shared" si="3"/>
        <v>-25</v>
      </c>
      <c r="J90" s="52">
        <f t="shared" si="3"/>
        <v>-25</v>
      </c>
      <c r="K90" s="52">
        <f t="shared" si="3"/>
        <v>-40</v>
      </c>
      <c r="L90" s="52">
        <f t="shared" si="3"/>
        <v>-40</v>
      </c>
      <c r="M90" s="52">
        <f t="shared" si="3"/>
        <v>-34</v>
      </c>
      <c r="N90" s="52">
        <f t="shared" si="3"/>
        <v>0.46666667000000001</v>
      </c>
      <c r="O90" s="52">
        <f t="shared" si="3"/>
        <v>51</v>
      </c>
      <c r="P90" s="52">
        <f t="shared" si="3"/>
        <v>9.56666667</v>
      </c>
      <c r="Q90" s="52">
        <f t="shared" si="3"/>
        <v>-39</v>
      </c>
      <c r="R90" s="52">
        <f t="shared" si="3"/>
        <v>-34.933333330000004</v>
      </c>
      <c r="S90" s="52">
        <f t="shared" si="3"/>
        <v>0</v>
      </c>
      <c r="T90" s="52">
        <f t="shared" si="3"/>
        <v>0</v>
      </c>
      <c r="U90" s="52">
        <f t="shared" si="3"/>
        <v>-51</v>
      </c>
      <c r="V90" s="52">
        <f t="shared" si="3"/>
        <v>-18.699999999999999</v>
      </c>
      <c r="W90" s="52">
        <f t="shared" si="3"/>
        <v>1.1333333299999999</v>
      </c>
      <c r="X90" s="52">
        <f t="shared" si="3"/>
        <v>2</v>
      </c>
      <c r="Y90" s="52">
        <f t="shared" si="3"/>
        <v>31</v>
      </c>
      <c r="Z90" s="52">
        <f t="shared" si="3"/>
        <v>39</v>
      </c>
      <c r="AA90" s="52">
        <f t="shared" si="3"/>
        <v>39</v>
      </c>
      <c r="AB90" s="53">
        <f t="shared" si="3"/>
        <v>62</v>
      </c>
    </row>
    <row r="91" ht="16.5">
      <c r="A91" s="35"/>
      <c r="B91" s="54">
        <v>46071</v>
      </c>
      <c r="C91" s="60">
        <f>SUMIF(E91:AB91,"&gt;0")</f>
        <v>792.83333333000007</v>
      </c>
      <c r="D91" s="61">
        <f>SUMIF(E91:AB91,"&lt;0")</f>
        <v>-253.5</v>
      </c>
      <c r="E91" s="73">
        <f t="shared" si="3"/>
        <v>60.333333330000002</v>
      </c>
      <c r="F91" s="52">
        <f t="shared" si="3"/>
        <v>35</v>
      </c>
      <c r="G91" s="52">
        <f t="shared" si="3"/>
        <v>59</v>
      </c>
      <c r="H91" s="52">
        <f t="shared" si="3"/>
        <v>52</v>
      </c>
      <c r="I91" s="52">
        <f t="shared" si="3"/>
        <v>42</v>
      </c>
      <c r="J91" s="52">
        <f t="shared" si="3"/>
        <v>50.200000000000003</v>
      </c>
      <c r="K91" s="52">
        <f t="shared" si="3"/>
        <v>52.5</v>
      </c>
      <c r="L91" s="52">
        <f t="shared" si="3"/>
        <v>73</v>
      </c>
      <c r="M91" s="52">
        <f t="shared" si="3"/>
        <v>73</v>
      </c>
      <c r="N91" s="52">
        <f t="shared" si="3"/>
        <v>79.166666669999998</v>
      </c>
      <c r="O91" s="52">
        <f t="shared" si="3"/>
        <v>19.083333329999999</v>
      </c>
      <c r="P91" s="52">
        <f t="shared" si="3"/>
        <v>-49</v>
      </c>
      <c r="Q91" s="52">
        <f t="shared" si="3"/>
        <v>-49</v>
      </c>
      <c r="R91" s="52">
        <f t="shared" si="3"/>
        <v>-6</v>
      </c>
      <c r="S91" s="52">
        <f t="shared" si="3"/>
        <v>-1</v>
      </c>
      <c r="T91" s="52">
        <f t="shared" si="3"/>
        <v>-49</v>
      </c>
      <c r="U91" s="52">
        <f t="shared" si="3"/>
        <v>-79.5</v>
      </c>
      <c r="V91" s="52">
        <f t="shared" si="3"/>
        <v>-20</v>
      </c>
      <c r="W91" s="52">
        <f t="shared" si="3"/>
        <v>0</v>
      </c>
      <c r="X91" s="52">
        <f t="shared" si="3"/>
        <v>1.03333333</v>
      </c>
      <c r="Y91" s="52">
        <f t="shared" si="3"/>
        <v>2</v>
      </c>
      <c r="Z91" s="52">
        <f t="shared" si="3"/>
        <v>71.666666669999998</v>
      </c>
      <c r="AA91" s="52">
        <f t="shared" si="3"/>
        <v>52.200000000000003</v>
      </c>
      <c r="AB91" s="53">
        <f t="shared" si="3"/>
        <v>70.650000000000006</v>
      </c>
    </row>
    <row r="92" ht="16.5">
      <c r="A92" s="35"/>
      <c r="B92" s="54">
        <v>46072</v>
      </c>
      <c r="C92" s="60">
        <f>SUMIF(E92:AB92,"&gt;0")</f>
        <v>775.46666666999988</v>
      </c>
      <c r="D92" s="61">
        <f>SUMIF(E92:AB92,"&lt;0")</f>
        <v>-8.9666666700000004</v>
      </c>
      <c r="E92" s="73">
        <f t="shared" si="3"/>
        <v>61.666666669999998</v>
      </c>
      <c r="F92" s="52">
        <f t="shared" si="3"/>
        <v>35</v>
      </c>
      <c r="G92" s="52">
        <f t="shared" si="3"/>
        <v>65</v>
      </c>
      <c r="H92" s="52">
        <f t="shared" si="3"/>
        <v>64</v>
      </c>
      <c r="I92" s="52">
        <f t="shared" si="3"/>
        <v>61</v>
      </c>
      <c r="J92" s="52">
        <f t="shared" si="3"/>
        <v>61</v>
      </c>
      <c r="K92" s="52">
        <f t="shared" si="3"/>
        <v>41</v>
      </c>
      <c r="L92" s="52">
        <f t="shared" si="3"/>
        <v>20.199999999999999</v>
      </c>
      <c r="M92" s="52">
        <f t="shared" si="3"/>
        <v>-1</v>
      </c>
      <c r="N92" s="52">
        <f t="shared" si="3"/>
        <v>-1</v>
      </c>
      <c r="O92" s="52">
        <f t="shared" si="3"/>
        <v>-0.41666667000000002</v>
      </c>
      <c r="P92" s="52">
        <f t="shared" si="3"/>
        <v>-1</v>
      </c>
      <c r="Q92" s="52">
        <f t="shared" si="3"/>
        <v>-1</v>
      </c>
      <c r="R92" s="52">
        <f t="shared" si="3"/>
        <v>-1</v>
      </c>
      <c r="S92" s="52">
        <f t="shared" si="3"/>
        <v>-3.5500000000000007</v>
      </c>
      <c r="T92" s="52">
        <f t="shared" si="3"/>
        <v>56.166666669999998</v>
      </c>
      <c r="U92" s="52">
        <f t="shared" si="3"/>
        <v>88.633333329999999</v>
      </c>
      <c r="V92" s="52">
        <f t="shared" si="3"/>
        <v>57.799999999999997</v>
      </c>
      <c r="W92" s="52">
        <f t="shared" si="3"/>
        <v>41</v>
      </c>
      <c r="X92" s="52">
        <f t="shared" si="3"/>
        <v>41</v>
      </c>
      <c r="Y92" s="52">
        <f t="shared" si="3"/>
        <v>41</v>
      </c>
      <c r="Z92" s="52">
        <f t="shared" si="3"/>
        <v>41</v>
      </c>
      <c r="AA92" s="52">
        <f t="shared" si="3"/>
        <v>0</v>
      </c>
      <c r="AB92" s="53">
        <f t="shared" si="3"/>
        <v>0</v>
      </c>
    </row>
    <row r="93" ht="16.5">
      <c r="A93" s="35"/>
      <c r="B93" s="54">
        <v>46073</v>
      </c>
      <c r="C93" s="60">
        <f>SUMIF(E93:AB93,"&gt;0")</f>
        <v>502.20000001</v>
      </c>
      <c r="D93" s="61">
        <f>SUMIF(E93:AB93,"&lt;0")</f>
        <v>-367.58333332999996</v>
      </c>
      <c r="E93" s="73">
        <f t="shared" si="3"/>
        <v>0</v>
      </c>
      <c r="F93" s="52">
        <f t="shared" si="3"/>
        <v>0</v>
      </c>
      <c r="G93" s="52">
        <f t="shared" si="3"/>
        <v>-2.1666666700000001</v>
      </c>
      <c r="H93" s="52">
        <f t="shared" si="3"/>
        <v>-19</v>
      </c>
      <c r="I93" s="52">
        <f t="shared" si="3"/>
        <v>-19</v>
      </c>
      <c r="J93" s="52">
        <f t="shared" si="3"/>
        <v>8</v>
      </c>
      <c r="K93" s="52">
        <f t="shared" si="3"/>
        <v>5</v>
      </c>
      <c r="L93" s="52">
        <f t="shared" si="3"/>
        <v>-25.43333333</v>
      </c>
      <c r="M93" s="52">
        <f t="shared" si="3"/>
        <v>43.133333339999993</v>
      </c>
      <c r="N93" s="52">
        <f t="shared" si="3"/>
        <v>121.8</v>
      </c>
      <c r="O93" s="52">
        <f t="shared" si="3"/>
        <v>147</v>
      </c>
      <c r="P93" s="52">
        <f t="shared" si="3"/>
        <v>102.26666667000001</v>
      </c>
      <c r="Q93" s="52">
        <f t="shared" si="3"/>
        <v>75</v>
      </c>
      <c r="R93" s="52">
        <f t="shared" si="3"/>
        <v>-46.983333330000001</v>
      </c>
      <c r="S93" s="52">
        <f t="shared" si="3"/>
        <v>-76</v>
      </c>
      <c r="T93" s="52">
        <f t="shared" si="3"/>
        <v>-86</v>
      </c>
      <c r="U93" s="52">
        <f t="shared" si="3"/>
        <v>-54.333333330000002</v>
      </c>
      <c r="V93" s="52">
        <f t="shared" si="3"/>
        <v>0</v>
      </c>
      <c r="W93" s="52">
        <f t="shared" si="3"/>
        <v>0</v>
      </c>
      <c r="X93" s="52">
        <f t="shared" si="3"/>
        <v>0</v>
      </c>
      <c r="Y93" s="52">
        <f t="shared" si="3"/>
        <v>0</v>
      </c>
      <c r="Z93" s="52">
        <f t="shared" si="3"/>
        <v>-12.66666667</v>
      </c>
      <c r="AA93" s="52">
        <f t="shared" si="3"/>
        <v>-26</v>
      </c>
      <c r="AB93" s="53">
        <f t="shared" si="3"/>
        <v>0</v>
      </c>
    </row>
    <row r="94" ht="16.5">
      <c r="A94" s="35"/>
      <c r="B94" s="54">
        <v>46074</v>
      </c>
      <c r="C94" s="60">
        <f>SUMIF(E94:AB94,"&gt;0")</f>
        <v>0</v>
      </c>
      <c r="D94" s="61">
        <f>SUMIF(E94:AB94,"&lt;0")</f>
        <v>-491.56666666000001</v>
      </c>
      <c r="E94" s="73">
        <f t="shared" si="3"/>
        <v>-20.083333329999999</v>
      </c>
      <c r="F94" s="52">
        <f t="shared" si="3"/>
        <v>-29.399999999999999</v>
      </c>
      <c r="G94" s="52">
        <f t="shared" si="3"/>
        <v>-25.300000000000001</v>
      </c>
      <c r="H94" s="52">
        <f t="shared" si="3"/>
        <v>-46</v>
      </c>
      <c r="I94" s="52">
        <f t="shared" si="3"/>
        <v>-42</v>
      </c>
      <c r="J94" s="52">
        <f t="shared" si="3"/>
        <v>-24</v>
      </c>
      <c r="K94" s="52">
        <f t="shared" si="3"/>
        <v>-24</v>
      </c>
      <c r="L94" s="52">
        <f t="shared" si="3"/>
        <v>-42</v>
      </c>
      <c r="M94" s="52">
        <f t="shared" si="3"/>
        <v>-22</v>
      </c>
      <c r="N94" s="52">
        <f t="shared" si="3"/>
        <v>-22</v>
      </c>
      <c r="O94" s="52">
        <f t="shared" si="3"/>
        <v>-22</v>
      </c>
      <c r="P94" s="52">
        <f t="shared" si="3"/>
        <v>-19.06666667</v>
      </c>
      <c r="Q94" s="52">
        <f t="shared" si="3"/>
        <v>-10.266666669999999</v>
      </c>
      <c r="R94" s="52">
        <f t="shared" si="3"/>
        <v>-42</v>
      </c>
      <c r="S94" s="52">
        <f t="shared" si="3"/>
        <v>-29.25</v>
      </c>
      <c r="T94" s="52">
        <f t="shared" si="3"/>
        <v>-18</v>
      </c>
      <c r="U94" s="52">
        <f t="shared" si="3"/>
        <v>-40.266666659999999</v>
      </c>
      <c r="V94" s="52">
        <f t="shared" si="3"/>
        <v>0</v>
      </c>
      <c r="W94" s="52">
        <f t="shared" si="3"/>
        <v>-13.93333333</v>
      </c>
      <c r="X94" s="52">
        <f t="shared" si="3"/>
        <v>0</v>
      </c>
      <c r="Y94" s="52">
        <f t="shared" si="3"/>
        <v>0</v>
      </c>
      <c r="Z94" s="52">
        <f t="shared" si="3"/>
        <v>0</v>
      </c>
      <c r="AA94" s="52">
        <f t="shared" si="3"/>
        <v>0</v>
      </c>
      <c r="AB94" s="53">
        <f t="shared" si="3"/>
        <v>0</v>
      </c>
    </row>
    <row r="95" ht="16.5">
      <c r="A95" s="35"/>
      <c r="B95" s="54">
        <v>46075</v>
      </c>
      <c r="C95" s="60">
        <f>SUMIF(E95:AB95,"&gt;0")</f>
        <v>99.75</v>
      </c>
      <c r="D95" s="61">
        <f>SUMIF(E95:AB95,"&lt;0")</f>
        <v>-140.08333334</v>
      </c>
      <c r="E95" s="73">
        <f t="shared" si="3"/>
        <v>9.9166666699999997</v>
      </c>
      <c r="F95" s="52">
        <f t="shared" si="3"/>
        <v>26.25</v>
      </c>
      <c r="G95" s="52">
        <f t="shared" si="3"/>
        <v>0</v>
      </c>
      <c r="H95" s="52">
        <f t="shared" si="3"/>
        <v>0</v>
      </c>
      <c r="I95" s="52">
        <f t="shared" si="3"/>
        <v>0</v>
      </c>
      <c r="J95" s="52">
        <f t="shared" si="3"/>
        <v>-1</v>
      </c>
      <c r="K95" s="52">
        <f t="shared" si="3"/>
        <v>-1</v>
      </c>
      <c r="L95" s="52">
        <f t="shared" si="3"/>
        <v>-1</v>
      </c>
      <c r="M95" s="52">
        <f t="shared" si="3"/>
        <v>0</v>
      </c>
      <c r="N95" s="52">
        <f t="shared" si="3"/>
        <v>0</v>
      </c>
      <c r="O95" s="52">
        <f t="shared" si="3"/>
        <v>0</v>
      </c>
      <c r="P95" s="52">
        <f t="shared" si="3"/>
        <v>14</v>
      </c>
      <c r="Q95" s="52">
        <f t="shared" si="3"/>
        <v>35</v>
      </c>
      <c r="R95" s="52">
        <f t="shared" si="3"/>
        <v>0</v>
      </c>
      <c r="S95" s="52">
        <f t="shared" si="3"/>
        <v>-0.55000000000000004</v>
      </c>
      <c r="T95" s="52">
        <f t="shared" si="3"/>
        <v>-1</v>
      </c>
      <c r="U95" s="52">
        <f t="shared" si="3"/>
        <v>-71.366666670000001</v>
      </c>
      <c r="V95" s="52">
        <f t="shared" si="3"/>
        <v>-5.25</v>
      </c>
      <c r="W95" s="52">
        <f t="shared" si="3"/>
        <v>-35</v>
      </c>
      <c r="X95" s="52">
        <f t="shared" si="3"/>
        <v>-23.916666670000001</v>
      </c>
      <c r="Y95" s="52">
        <f t="shared" si="3"/>
        <v>0</v>
      </c>
      <c r="Z95" s="52">
        <f t="shared" si="3"/>
        <v>0</v>
      </c>
      <c r="AA95" s="52">
        <f t="shared" si="3"/>
        <v>0</v>
      </c>
      <c r="AB95" s="53">
        <f t="shared" si="3"/>
        <v>14.58333333</v>
      </c>
    </row>
    <row r="96" ht="16.5">
      <c r="A96" s="35"/>
      <c r="B96" s="54">
        <v>46076</v>
      </c>
      <c r="C96" s="60">
        <f>SUMIF(E96:AB96,"&gt;0")</f>
        <v>820.81666665999978</v>
      </c>
      <c r="D96" s="61">
        <f>SUMIF(E96:AB96,"&lt;0")</f>
        <v>-156.33333334</v>
      </c>
      <c r="E96" s="73">
        <f t="shared" si="3"/>
        <v>0</v>
      </c>
      <c r="F96" s="52">
        <f t="shared" si="3"/>
        <v>0</v>
      </c>
      <c r="G96" s="52">
        <f t="shared" si="3"/>
        <v>25.5</v>
      </c>
      <c r="H96" s="52">
        <f t="shared" si="3"/>
        <v>120</v>
      </c>
      <c r="I96" s="52">
        <f t="shared" si="3"/>
        <v>120</v>
      </c>
      <c r="J96" s="52">
        <f t="shared" si="3"/>
        <v>144</v>
      </c>
      <c r="K96" s="52">
        <f t="shared" si="3"/>
        <v>140</v>
      </c>
      <c r="L96" s="52">
        <f t="shared" si="3"/>
        <v>100.8</v>
      </c>
      <c r="M96" s="52">
        <f t="shared" si="3"/>
        <v>-0.56666667000000004</v>
      </c>
      <c r="N96" s="52">
        <f t="shared" si="3"/>
        <v>-1</v>
      </c>
      <c r="O96" s="52">
        <f t="shared" si="3"/>
        <v>-1</v>
      </c>
      <c r="P96" s="52">
        <f t="shared" si="3"/>
        <v>-0.76666666999999999</v>
      </c>
      <c r="Q96" s="52">
        <f t="shared" si="3"/>
        <v>41.133333329999999</v>
      </c>
      <c r="R96" s="52">
        <f t="shared" si="3"/>
        <v>6.4000000000000004</v>
      </c>
      <c r="S96" s="52">
        <f t="shared" si="3"/>
        <v>-18</v>
      </c>
      <c r="T96" s="52">
        <f t="shared" ref="T96:AB96" si="4">T26+T61</f>
        <v>-31</v>
      </c>
      <c r="U96" s="52">
        <f t="shared" si="4"/>
        <v>-42</v>
      </c>
      <c r="V96" s="52">
        <f t="shared" si="4"/>
        <v>-20</v>
      </c>
      <c r="W96" s="52">
        <f t="shared" si="4"/>
        <v>-34</v>
      </c>
      <c r="X96" s="52">
        <f t="shared" si="4"/>
        <v>-8</v>
      </c>
      <c r="Y96" s="52">
        <f t="shared" si="4"/>
        <v>37.799999999999997</v>
      </c>
      <c r="Z96" s="52">
        <f t="shared" si="4"/>
        <v>10.33333333</v>
      </c>
      <c r="AA96" s="52">
        <f t="shared" si="4"/>
        <v>24.050000000000001</v>
      </c>
      <c r="AB96" s="53">
        <f t="shared" si="4"/>
        <v>50.799999999999997</v>
      </c>
    </row>
    <row r="97" ht="16.5">
      <c r="A97" s="35"/>
      <c r="B97" s="54">
        <v>46077</v>
      </c>
      <c r="C97" s="60">
        <f>SUMIF(E97:AB97,"&gt;0")</f>
        <v>213.11666665999999</v>
      </c>
      <c r="D97" s="61">
        <f>SUMIF(E97:AB97,"&lt;0")</f>
        <v>-22.416666659999997</v>
      </c>
      <c r="E97" s="73">
        <f t="shared" ref="E97:AB104" si="5">E27+E62</f>
        <v>6.0499999999999998</v>
      </c>
      <c r="F97" s="52">
        <f t="shared" si="5"/>
        <v>-1</v>
      </c>
      <c r="G97" s="52">
        <f t="shared" si="5"/>
        <v>0</v>
      </c>
      <c r="H97" s="52">
        <f t="shared" si="5"/>
        <v>0</v>
      </c>
      <c r="I97" s="52">
        <f t="shared" si="5"/>
        <v>0</v>
      </c>
      <c r="J97" s="52">
        <f t="shared" si="5"/>
        <v>0</v>
      </c>
      <c r="K97" s="52">
        <f t="shared" si="5"/>
        <v>1.3999999999999999</v>
      </c>
      <c r="L97" s="52">
        <f t="shared" si="5"/>
        <v>15.93333333</v>
      </c>
      <c r="M97" s="52">
        <f t="shared" si="5"/>
        <v>0</v>
      </c>
      <c r="N97" s="52">
        <f t="shared" si="5"/>
        <v>38.983333330000001</v>
      </c>
      <c r="O97" s="52">
        <f t="shared" si="5"/>
        <v>58.25</v>
      </c>
      <c r="P97" s="52">
        <f t="shared" si="5"/>
        <v>22.5</v>
      </c>
      <c r="Q97" s="52">
        <f t="shared" si="5"/>
        <v>-1</v>
      </c>
      <c r="R97" s="52">
        <f t="shared" si="5"/>
        <v>7</v>
      </c>
      <c r="S97" s="52">
        <f t="shared" si="5"/>
        <v>35</v>
      </c>
      <c r="T97" s="52">
        <f t="shared" si="5"/>
        <v>9.3333333300000003</v>
      </c>
      <c r="U97" s="52">
        <f t="shared" si="5"/>
        <v>0</v>
      </c>
      <c r="V97" s="52">
        <f t="shared" si="5"/>
        <v>0</v>
      </c>
      <c r="W97" s="52">
        <f t="shared" si="5"/>
        <v>0</v>
      </c>
      <c r="X97" s="52">
        <f t="shared" si="5"/>
        <v>0</v>
      </c>
      <c r="Y97" s="52">
        <f t="shared" si="5"/>
        <v>0</v>
      </c>
      <c r="Z97" s="52">
        <f t="shared" si="5"/>
        <v>-4.0833333300000003</v>
      </c>
      <c r="AA97" s="52">
        <f t="shared" si="5"/>
        <v>-16.333333329999999</v>
      </c>
      <c r="AB97" s="53">
        <f t="shared" si="5"/>
        <v>18.666666670000001</v>
      </c>
    </row>
    <row r="98" ht="16.5">
      <c r="A98" s="35"/>
      <c r="B98" s="54">
        <v>46078</v>
      </c>
      <c r="C98" s="60">
        <f>SUMIF(E98:AB98,"&gt;0")</f>
        <v>546.86666666999997</v>
      </c>
      <c r="D98" s="61">
        <f>SUMIF(E98:AB98,"&lt;0")</f>
        <v>-146.09999999999999</v>
      </c>
      <c r="E98" s="73">
        <f t="shared" si="5"/>
        <v>132</v>
      </c>
      <c r="F98" s="52">
        <f t="shared" si="5"/>
        <v>155</v>
      </c>
      <c r="G98" s="52">
        <f t="shared" si="5"/>
        <v>59.116666660000007</v>
      </c>
      <c r="H98" s="52">
        <f t="shared" si="5"/>
        <v>-21</v>
      </c>
      <c r="I98" s="52">
        <f t="shared" si="5"/>
        <v>-26</v>
      </c>
      <c r="J98" s="52">
        <f t="shared" si="5"/>
        <v>-26</v>
      </c>
      <c r="K98" s="52">
        <f t="shared" si="5"/>
        <v>-1</v>
      </c>
      <c r="L98" s="52">
        <f t="shared" si="5"/>
        <v>72.433333329999996</v>
      </c>
      <c r="M98" s="52">
        <f t="shared" si="5"/>
        <v>34.583333339999996</v>
      </c>
      <c r="N98" s="52">
        <f t="shared" si="5"/>
        <v>-1</v>
      </c>
      <c r="O98" s="52">
        <f t="shared" si="5"/>
        <v>-1</v>
      </c>
      <c r="P98" s="52">
        <f t="shared" si="5"/>
        <v>-1</v>
      </c>
      <c r="Q98" s="52">
        <f t="shared" si="5"/>
        <v>-1</v>
      </c>
      <c r="R98" s="52">
        <f t="shared" si="5"/>
        <v>-1</v>
      </c>
      <c r="S98" s="52">
        <f t="shared" si="5"/>
        <v>-1</v>
      </c>
      <c r="T98" s="52">
        <f t="shared" si="5"/>
        <v>-26</v>
      </c>
      <c r="U98" s="52">
        <f t="shared" si="5"/>
        <v>-40.099999999999994</v>
      </c>
      <c r="V98" s="52">
        <f t="shared" si="5"/>
        <v>0</v>
      </c>
      <c r="W98" s="52">
        <f t="shared" si="5"/>
        <v>6.1666666699999997</v>
      </c>
      <c r="X98" s="52">
        <f t="shared" si="5"/>
        <v>37</v>
      </c>
      <c r="Y98" s="52">
        <f t="shared" si="5"/>
        <v>13.66666667</v>
      </c>
      <c r="Z98" s="52">
        <f t="shared" si="5"/>
        <v>36.899999999999999</v>
      </c>
      <c r="AA98" s="52">
        <f t="shared" si="5"/>
        <v>0</v>
      </c>
      <c r="AB98" s="53">
        <f t="shared" si="5"/>
        <v>0</v>
      </c>
    </row>
    <row r="99" ht="16.5">
      <c r="A99" s="35"/>
      <c r="B99" s="54">
        <v>46079</v>
      </c>
      <c r="C99" s="60">
        <f>SUMIF(E99:AB99,"&gt;0")</f>
        <v>20.416666670000001</v>
      </c>
      <c r="D99" s="61">
        <f>SUMIF(E99:AB99,"&lt;0")</f>
        <v>-211.91666667000001</v>
      </c>
      <c r="E99" s="73">
        <f t="shared" si="5"/>
        <v>20.416666670000001</v>
      </c>
      <c r="F99" s="52">
        <f t="shared" si="5"/>
        <v>0</v>
      </c>
      <c r="G99" s="52">
        <f t="shared" si="5"/>
        <v>0</v>
      </c>
      <c r="H99" s="52">
        <f t="shared" si="5"/>
        <v>0</v>
      </c>
      <c r="I99" s="52">
        <f t="shared" si="5"/>
        <v>-9.8000000000000007</v>
      </c>
      <c r="J99" s="52">
        <f t="shared" si="5"/>
        <v>-1</v>
      </c>
      <c r="K99" s="52">
        <f t="shared" si="5"/>
        <v>-21</v>
      </c>
      <c r="L99" s="52">
        <f t="shared" si="5"/>
        <v>-1</v>
      </c>
      <c r="M99" s="52">
        <f t="shared" si="5"/>
        <v>-1</v>
      </c>
      <c r="N99" s="52">
        <f t="shared" si="5"/>
        <v>-1</v>
      </c>
      <c r="O99" s="52">
        <f t="shared" si="5"/>
        <v>-1</v>
      </c>
      <c r="P99" s="52">
        <f t="shared" si="5"/>
        <v>-1</v>
      </c>
      <c r="Q99" s="52">
        <f t="shared" si="5"/>
        <v>-1</v>
      </c>
      <c r="R99" s="52">
        <f t="shared" si="5"/>
        <v>-1</v>
      </c>
      <c r="S99" s="52">
        <f t="shared" si="5"/>
        <v>-1</v>
      </c>
      <c r="T99" s="52">
        <f t="shared" si="5"/>
        <v>-1</v>
      </c>
      <c r="U99" s="52">
        <f t="shared" si="5"/>
        <v>-48.583333330000002</v>
      </c>
      <c r="V99" s="52">
        <f t="shared" si="5"/>
        <v>-10.66666667</v>
      </c>
      <c r="W99" s="52">
        <f t="shared" si="5"/>
        <v>-47.200000000000003</v>
      </c>
      <c r="X99" s="52">
        <f t="shared" si="5"/>
        <v>-40</v>
      </c>
      <c r="Y99" s="52">
        <f t="shared" si="5"/>
        <v>-24.666666670000001</v>
      </c>
      <c r="Z99" s="52">
        <f t="shared" si="5"/>
        <v>0</v>
      </c>
      <c r="AA99" s="52">
        <f t="shared" si="5"/>
        <v>0</v>
      </c>
      <c r="AB99" s="53">
        <f t="shared" si="5"/>
        <v>0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73">
        <f t="shared" si="5"/>
        <v>0</v>
      </c>
      <c r="F100" s="52">
        <f t="shared" si="5"/>
        <v>0</v>
      </c>
      <c r="G100" s="52">
        <f t="shared" si="5"/>
        <v>0</v>
      </c>
      <c r="H100" s="52">
        <f t="shared" si="5"/>
        <v>0</v>
      </c>
      <c r="I100" s="52">
        <f t="shared" si="5"/>
        <v>0</v>
      </c>
      <c r="J100" s="52">
        <f t="shared" si="5"/>
        <v>0</v>
      </c>
      <c r="K100" s="52">
        <f t="shared" si="5"/>
        <v>0</v>
      </c>
      <c r="L100" s="52">
        <f t="shared" si="5"/>
        <v>0</v>
      </c>
      <c r="M100" s="52">
        <f t="shared" si="5"/>
        <v>0</v>
      </c>
      <c r="N100" s="52">
        <f t="shared" si="5"/>
        <v>0</v>
      </c>
      <c r="O100" s="52">
        <f t="shared" si="5"/>
        <v>0</v>
      </c>
      <c r="P100" s="52">
        <f t="shared" si="5"/>
        <v>0</v>
      </c>
      <c r="Q100" s="52">
        <f t="shared" si="5"/>
        <v>0</v>
      </c>
      <c r="R100" s="52">
        <f t="shared" si="5"/>
        <v>0</v>
      </c>
      <c r="S100" s="52">
        <f t="shared" si="5"/>
        <v>0</v>
      </c>
      <c r="T100" s="52">
        <f t="shared" si="5"/>
        <v>0</v>
      </c>
      <c r="U100" s="52">
        <f t="shared" si="5"/>
        <v>0</v>
      </c>
      <c r="V100" s="52">
        <f t="shared" si="5"/>
        <v>0</v>
      </c>
      <c r="W100" s="52">
        <f t="shared" si="5"/>
        <v>0</v>
      </c>
      <c r="X100" s="52">
        <f t="shared" si="5"/>
        <v>0</v>
      </c>
      <c r="Y100" s="52">
        <f t="shared" si="5"/>
        <v>0</v>
      </c>
      <c r="Z100" s="52">
        <f t="shared" si="5"/>
        <v>0</v>
      </c>
      <c r="AA100" s="52">
        <f t="shared" si="5"/>
        <v>0</v>
      </c>
      <c r="AB100" s="53">
        <f t="shared" si="5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73">
        <f t="shared" si="5"/>
        <v>0</v>
      </c>
      <c r="F101" s="52">
        <f t="shared" si="5"/>
        <v>0</v>
      </c>
      <c r="G101" s="52">
        <f t="shared" si="5"/>
        <v>0</v>
      </c>
      <c r="H101" s="52">
        <f t="shared" si="5"/>
        <v>0</v>
      </c>
      <c r="I101" s="52">
        <f t="shared" si="5"/>
        <v>0</v>
      </c>
      <c r="J101" s="52">
        <f t="shared" si="5"/>
        <v>0</v>
      </c>
      <c r="K101" s="52">
        <f t="shared" si="5"/>
        <v>0</v>
      </c>
      <c r="L101" s="52">
        <f t="shared" si="5"/>
        <v>0</v>
      </c>
      <c r="M101" s="52">
        <f t="shared" si="5"/>
        <v>0</v>
      </c>
      <c r="N101" s="52">
        <f t="shared" si="5"/>
        <v>0</v>
      </c>
      <c r="O101" s="52">
        <f t="shared" si="5"/>
        <v>0</v>
      </c>
      <c r="P101" s="52">
        <f t="shared" si="5"/>
        <v>0</v>
      </c>
      <c r="Q101" s="52">
        <f t="shared" si="5"/>
        <v>0</v>
      </c>
      <c r="R101" s="52">
        <f t="shared" si="5"/>
        <v>0</v>
      </c>
      <c r="S101" s="52">
        <f t="shared" si="5"/>
        <v>0</v>
      </c>
      <c r="T101" s="52">
        <f t="shared" si="5"/>
        <v>0</v>
      </c>
      <c r="U101" s="52">
        <f t="shared" si="5"/>
        <v>0</v>
      </c>
      <c r="V101" s="52">
        <f t="shared" si="5"/>
        <v>0</v>
      </c>
      <c r="W101" s="52">
        <f t="shared" si="5"/>
        <v>0</v>
      </c>
      <c r="X101" s="52">
        <f t="shared" si="5"/>
        <v>0</v>
      </c>
      <c r="Y101" s="52">
        <f t="shared" si="5"/>
        <v>0</v>
      </c>
      <c r="Z101" s="52">
        <f t="shared" si="5"/>
        <v>0</v>
      </c>
      <c r="AA101" s="52">
        <f t="shared" si="5"/>
        <v>0</v>
      </c>
      <c r="AB101" s="53">
        <f t="shared" si="5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73">
        <f t="shared" si="5"/>
        <v>0</v>
      </c>
      <c r="F102" s="52">
        <f t="shared" si="5"/>
        <v>0</v>
      </c>
      <c r="G102" s="52">
        <f t="shared" si="5"/>
        <v>0</v>
      </c>
      <c r="H102" s="52">
        <f t="shared" si="5"/>
        <v>0</v>
      </c>
      <c r="I102" s="52">
        <f t="shared" si="5"/>
        <v>0</v>
      </c>
      <c r="J102" s="52">
        <f t="shared" si="5"/>
        <v>0</v>
      </c>
      <c r="K102" s="52">
        <f t="shared" si="5"/>
        <v>0</v>
      </c>
      <c r="L102" s="52">
        <f t="shared" si="5"/>
        <v>0</v>
      </c>
      <c r="M102" s="52">
        <f t="shared" si="5"/>
        <v>0</v>
      </c>
      <c r="N102" s="52">
        <f t="shared" si="5"/>
        <v>0</v>
      </c>
      <c r="O102" s="52">
        <f t="shared" si="5"/>
        <v>0</v>
      </c>
      <c r="P102" s="52">
        <f t="shared" si="5"/>
        <v>0</v>
      </c>
      <c r="Q102" s="52">
        <f t="shared" si="5"/>
        <v>0</v>
      </c>
      <c r="R102" s="52">
        <f t="shared" si="5"/>
        <v>0</v>
      </c>
      <c r="S102" s="52">
        <f t="shared" si="5"/>
        <v>0</v>
      </c>
      <c r="T102" s="52">
        <f t="shared" si="5"/>
        <v>0</v>
      </c>
      <c r="U102" s="52">
        <f t="shared" si="5"/>
        <v>0</v>
      </c>
      <c r="V102" s="52">
        <f t="shared" si="5"/>
        <v>0</v>
      </c>
      <c r="W102" s="52">
        <f t="shared" si="5"/>
        <v>0</v>
      </c>
      <c r="X102" s="52">
        <f t="shared" si="5"/>
        <v>0</v>
      </c>
      <c r="Y102" s="52">
        <f t="shared" si="5"/>
        <v>0</v>
      </c>
      <c r="Z102" s="52">
        <f t="shared" si="5"/>
        <v>0</v>
      </c>
      <c r="AA102" s="52">
        <f t="shared" si="5"/>
        <v>0</v>
      </c>
      <c r="AB102" s="53">
        <f t="shared" si="5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73">
        <f t="shared" si="5"/>
        <v>0</v>
      </c>
      <c r="F103" s="52">
        <f t="shared" si="5"/>
        <v>0</v>
      </c>
      <c r="G103" s="52">
        <f t="shared" si="5"/>
        <v>0</v>
      </c>
      <c r="H103" s="52">
        <f t="shared" si="5"/>
        <v>0</v>
      </c>
      <c r="I103" s="52">
        <f t="shared" si="5"/>
        <v>0</v>
      </c>
      <c r="J103" s="52">
        <f t="shared" si="5"/>
        <v>0</v>
      </c>
      <c r="K103" s="52">
        <f t="shared" si="5"/>
        <v>0</v>
      </c>
      <c r="L103" s="52">
        <f t="shared" si="5"/>
        <v>0</v>
      </c>
      <c r="M103" s="52">
        <f t="shared" si="5"/>
        <v>0</v>
      </c>
      <c r="N103" s="52">
        <f t="shared" si="5"/>
        <v>0</v>
      </c>
      <c r="O103" s="52">
        <f t="shared" si="5"/>
        <v>0</v>
      </c>
      <c r="P103" s="52">
        <f t="shared" si="5"/>
        <v>0</v>
      </c>
      <c r="Q103" s="52">
        <f t="shared" si="5"/>
        <v>0</v>
      </c>
      <c r="R103" s="52">
        <f t="shared" si="5"/>
        <v>0</v>
      </c>
      <c r="S103" s="52">
        <f t="shared" si="5"/>
        <v>0</v>
      </c>
      <c r="T103" s="52">
        <f t="shared" si="5"/>
        <v>0</v>
      </c>
      <c r="U103" s="52">
        <f t="shared" si="5"/>
        <v>0</v>
      </c>
      <c r="V103" s="52">
        <f t="shared" si="5"/>
        <v>0</v>
      </c>
      <c r="W103" s="52">
        <f t="shared" si="5"/>
        <v>0</v>
      </c>
      <c r="X103" s="52">
        <f t="shared" si="5"/>
        <v>0</v>
      </c>
      <c r="Y103" s="52">
        <f t="shared" si="5"/>
        <v>0</v>
      </c>
      <c r="Z103" s="52">
        <f t="shared" si="5"/>
        <v>0</v>
      </c>
      <c r="AA103" s="52">
        <f t="shared" si="5"/>
        <v>0</v>
      </c>
      <c r="AB103" s="53">
        <f t="shared" si="5"/>
        <v>0</v>
      </c>
    </row>
    <row r="104" ht="15.75">
      <c r="A104" s="35"/>
      <c r="B104" s="75"/>
      <c r="C104" s="76">
        <f>SUMIF(E104:AB104,"&gt;0")</f>
        <v>0</v>
      </c>
      <c r="D104" s="77">
        <f>SUMIF(E104:AB104,"&lt;0")</f>
        <v>0</v>
      </c>
      <c r="E104" s="78">
        <f t="shared" si="5"/>
        <v>0</v>
      </c>
      <c r="F104" s="79">
        <f t="shared" si="5"/>
        <v>0</v>
      </c>
      <c r="G104" s="79">
        <f t="shared" si="5"/>
        <v>0</v>
      </c>
      <c r="H104" s="79">
        <f t="shared" si="5"/>
        <v>0</v>
      </c>
      <c r="I104" s="79">
        <f t="shared" si="5"/>
        <v>0</v>
      </c>
      <c r="J104" s="79">
        <f t="shared" si="5"/>
        <v>0</v>
      </c>
      <c r="K104" s="79">
        <f t="shared" si="5"/>
        <v>0</v>
      </c>
      <c r="L104" s="79">
        <f t="shared" si="5"/>
        <v>0</v>
      </c>
      <c r="M104" s="79">
        <f t="shared" si="5"/>
        <v>0</v>
      </c>
      <c r="N104" s="79">
        <f t="shared" si="5"/>
        <v>0</v>
      </c>
      <c r="O104" s="79">
        <f t="shared" si="5"/>
        <v>0</v>
      </c>
      <c r="P104" s="79">
        <f t="shared" si="5"/>
        <v>0</v>
      </c>
      <c r="Q104" s="79">
        <f t="shared" si="5"/>
        <v>0</v>
      </c>
      <c r="R104" s="79">
        <f t="shared" si="5"/>
        <v>0</v>
      </c>
      <c r="S104" s="79">
        <f t="shared" si="5"/>
        <v>0</v>
      </c>
      <c r="T104" s="79">
        <f t="shared" si="5"/>
        <v>0</v>
      </c>
      <c r="U104" s="79">
        <f t="shared" si="5"/>
        <v>0</v>
      </c>
      <c r="V104" s="79">
        <f t="shared" si="5"/>
        <v>0</v>
      </c>
      <c r="W104" s="79">
        <f t="shared" si="5"/>
        <v>0</v>
      </c>
      <c r="X104" s="79">
        <f t="shared" si="5"/>
        <v>0</v>
      </c>
      <c r="Y104" s="79">
        <f t="shared" si="5"/>
        <v>0</v>
      </c>
      <c r="Z104" s="79">
        <f t="shared" si="5"/>
        <v>0</v>
      </c>
      <c r="AA104" s="79">
        <f t="shared" si="5"/>
        <v>0</v>
      </c>
      <c r="AB104" s="80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thickBot="1" ht="19.5">
      <c r="A2" s="35"/>
      <c r="B2" s="36" t="s">
        <v>0</v>
      </c>
      <c r="C2" s="37" t="s">
        <v>36</v>
      </c>
      <c r="D2" s="38"/>
      <c r="E2" s="39" t="s">
        <v>43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35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  <c r="AC3" s="35"/>
    </row>
    <row r="4" ht="17.25">
      <c r="A4" s="35"/>
      <c r="B4" s="81">
        <v>46054</v>
      </c>
      <c r="C4" s="49">
        <f>SUM(E4:AB4)</f>
        <v>61.201000000000001</v>
      </c>
      <c r="D4" s="50"/>
      <c r="E4" s="62">
        <v>31.859000000000002</v>
      </c>
      <c r="F4" s="70">
        <v>18.097999999999999</v>
      </c>
      <c r="G4" s="70">
        <v>13.151999999999999</v>
      </c>
      <c r="H4" s="70">
        <v>24.071999999999999</v>
      </c>
      <c r="I4" s="70">
        <v>37.231000000000002</v>
      </c>
      <c r="J4" s="70">
        <v>4.2089999999999996</v>
      </c>
      <c r="K4" s="70">
        <v>19.347000000000001</v>
      </c>
      <c r="L4" s="70">
        <v>11.574999999999999</v>
      </c>
      <c r="M4" s="70">
        <v>-5.4580000000000002</v>
      </c>
      <c r="N4" s="70">
        <v>-26.102</v>
      </c>
      <c r="O4" s="70">
        <v>-24.728000000000002</v>
      </c>
      <c r="P4" s="70">
        <v>-9.2409999999999997</v>
      </c>
      <c r="Q4" s="70">
        <v>-2.464</v>
      </c>
      <c r="R4" s="71">
        <v>-0.53800000000000003</v>
      </c>
      <c r="S4" s="72">
        <v>-16.481000000000002</v>
      </c>
      <c r="T4" s="52">
        <v>-6.1829999999999998</v>
      </c>
      <c r="U4" s="52">
        <v>-3.4119999999999999</v>
      </c>
      <c r="V4" s="52">
        <v>-3.0710000000000002</v>
      </c>
      <c r="W4" s="52">
        <v>-6.8529999999999998</v>
      </c>
      <c r="X4" s="52">
        <v>-0.52300000000000002</v>
      </c>
      <c r="Y4" s="52">
        <v>-1.2450000000000001</v>
      </c>
      <c r="Z4" s="52">
        <v>-0.50800000000000001</v>
      </c>
      <c r="AA4" s="52">
        <v>2.617</v>
      </c>
      <c r="AB4" s="53">
        <v>5.8479999999999999</v>
      </c>
      <c r="AC4" s="35"/>
    </row>
    <row r="5" ht="16.5">
      <c r="A5" s="35"/>
      <c r="B5" s="82">
        <v>46055</v>
      </c>
      <c r="C5" s="49">
        <f>SUM(E5:AB5)</f>
        <v>278.73000000000002</v>
      </c>
      <c r="D5" s="50"/>
      <c r="E5" s="73">
        <v>15.59</v>
      </c>
      <c r="F5" s="52">
        <v>23.768000000000001</v>
      </c>
      <c r="G5" s="52">
        <v>59.863999999999997</v>
      </c>
      <c r="H5" s="52">
        <v>65.569999999999993</v>
      </c>
      <c r="I5" s="52">
        <v>75.659000000000006</v>
      </c>
      <c r="J5" s="52">
        <v>42.488</v>
      </c>
      <c r="K5" s="52">
        <v>13.866</v>
      </c>
      <c r="L5" s="52">
        <v>-0.20399999999999999</v>
      </c>
      <c r="M5" s="52">
        <v>9.7119999999999997</v>
      </c>
      <c r="N5" s="52">
        <v>21.513999999999999</v>
      </c>
      <c r="O5" s="52">
        <v>10.91</v>
      </c>
      <c r="P5" s="52">
        <v>-24.809000000000001</v>
      </c>
      <c r="Q5" s="52">
        <v>2.105</v>
      </c>
      <c r="R5" s="52">
        <v>-5.1130000000000004</v>
      </c>
      <c r="S5" s="52">
        <v>19.747</v>
      </c>
      <c r="T5" s="52">
        <v>-16.946999999999999</v>
      </c>
      <c r="U5" s="52">
        <v>-18.405999999999999</v>
      </c>
      <c r="V5" s="52">
        <v>-2.2069999999999999</v>
      </c>
      <c r="W5" s="52">
        <v>-1.575</v>
      </c>
      <c r="X5" s="52">
        <v>-0.79100000000000004</v>
      </c>
      <c r="Y5" s="52">
        <v>-1.204</v>
      </c>
      <c r="Z5" s="52">
        <v>0.072999999999999995</v>
      </c>
      <c r="AA5" s="52">
        <v>-11.028</v>
      </c>
      <c r="AB5" s="53">
        <v>0.14799999999999999</v>
      </c>
      <c r="AC5" s="35"/>
    </row>
    <row r="6" ht="16.5">
      <c r="A6" s="35"/>
      <c r="B6" s="82">
        <v>46056</v>
      </c>
      <c r="C6" s="49">
        <f>SUM(E6:AB6)</f>
        <v>-121.599</v>
      </c>
      <c r="D6" s="50"/>
      <c r="E6" s="73">
        <v>-8.6600000000000001</v>
      </c>
      <c r="F6" s="52">
        <v>-24.597000000000001</v>
      </c>
      <c r="G6" s="52">
        <v>-15.68</v>
      </c>
      <c r="H6" s="52">
        <v>-16.593</v>
      </c>
      <c r="I6" s="52">
        <v>-14.994</v>
      </c>
      <c r="J6" s="52">
        <v>-18.943000000000001</v>
      </c>
      <c r="K6" s="52">
        <v>-35.993000000000002</v>
      </c>
      <c r="L6" s="52">
        <v>7.5709999999999997</v>
      </c>
      <c r="M6" s="52">
        <v>21.646000000000001</v>
      </c>
      <c r="N6" s="52">
        <v>1.6140000000000001</v>
      </c>
      <c r="O6" s="52">
        <v>22.294</v>
      </c>
      <c r="P6" s="52">
        <v>0.77800000000000002</v>
      </c>
      <c r="Q6" s="52">
        <v>11.238</v>
      </c>
      <c r="R6" s="52">
        <v>-60.392000000000003</v>
      </c>
      <c r="S6" s="52">
        <v>6.085</v>
      </c>
      <c r="T6" s="52">
        <v>-1.7130000000000001</v>
      </c>
      <c r="U6" s="52">
        <v>-0.70599999999999996</v>
      </c>
      <c r="V6" s="52">
        <v>0.84699999999999998</v>
      </c>
      <c r="W6" s="52">
        <v>2.202</v>
      </c>
      <c r="X6" s="52">
        <v>2.048</v>
      </c>
      <c r="Y6" s="52">
        <v>-4.6609999999999996</v>
      </c>
      <c r="Z6" s="52">
        <v>1.3009999999999999</v>
      </c>
      <c r="AA6" s="52">
        <v>-7.2770000000000001</v>
      </c>
      <c r="AB6" s="53">
        <v>10.986000000000001</v>
      </c>
      <c r="AC6" s="35"/>
    </row>
    <row r="7" ht="16.5">
      <c r="A7" s="35"/>
      <c r="B7" s="82">
        <v>46057</v>
      </c>
      <c r="C7" s="49">
        <f>SUM(E7:AB7)</f>
        <v>351.32499999999999</v>
      </c>
      <c r="D7" s="50"/>
      <c r="E7" s="73">
        <v>25.806999999999999</v>
      </c>
      <c r="F7" s="52">
        <v>38.423000000000002</v>
      </c>
      <c r="G7" s="52">
        <v>9.4190000000000005</v>
      </c>
      <c r="H7" s="52">
        <v>36.844000000000001</v>
      </c>
      <c r="I7" s="52">
        <v>46.030000000000001</v>
      </c>
      <c r="J7" s="52">
        <v>7.04</v>
      </c>
      <c r="K7" s="52">
        <v>-3.1680000000000001</v>
      </c>
      <c r="L7" s="52">
        <v>18.699999999999999</v>
      </c>
      <c r="M7" s="52">
        <v>19.010000000000002</v>
      </c>
      <c r="N7" s="52">
        <v>23.814</v>
      </c>
      <c r="O7" s="52">
        <v>18.006</v>
      </c>
      <c r="P7" s="52">
        <v>-3.484</v>
      </c>
      <c r="Q7" s="52">
        <v>29.486000000000001</v>
      </c>
      <c r="R7" s="52">
        <v>-8.1379999999999999</v>
      </c>
      <c r="S7" s="52">
        <v>-16.751999999999999</v>
      </c>
      <c r="T7" s="52">
        <v>12.795999999999999</v>
      </c>
      <c r="U7" s="52">
        <v>16.206</v>
      </c>
      <c r="V7" s="52">
        <v>21.829000000000001</v>
      </c>
      <c r="W7" s="52">
        <v>19.393999999999998</v>
      </c>
      <c r="X7" s="52">
        <v>13.68</v>
      </c>
      <c r="Y7" s="52">
        <v>8.1799999999999997</v>
      </c>
      <c r="Z7" s="52">
        <v>12.901999999999999</v>
      </c>
      <c r="AA7" s="52">
        <v>-6.8170000000000002</v>
      </c>
      <c r="AB7" s="53">
        <v>12.118</v>
      </c>
      <c r="AC7" s="35"/>
    </row>
    <row r="8" ht="16.5">
      <c r="A8" s="35"/>
      <c r="B8" s="82">
        <v>46058</v>
      </c>
      <c r="C8" s="49">
        <f>SUM(E8:AB8)</f>
        <v>620.73300000000006</v>
      </c>
      <c r="D8" s="50"/>
      <c r="E8" s="73">
        <v>0.89300000000000002</v>
      </c>
      <c r="F8" s="52">
        <v>7.335</v>
      </c>
      <c r="G8" s="52">
        <v>19.273</v>
      </c>
      <c r="H8" s="52">
        <v>12.08</v>
      </c>
      <c r="I8" s="74">
        <v>-12.16</v>
      </c>
      <c r="J8" s="52">
        <v>-9.6560000000000006</v>
      </c>
      <c r="K8" s="52">
        <v>12.364000000000001</v>
      </c>
      <c r="L8" s="52">
        <v>-0.51200000000000001</v>
      </c>
      <c r="M8" s="52">
        <v>19.869</v>
      </c>
      <c r="N8" s="52">
        <v>53.225000000000001</v>
      </c>
      <c r="O8" s="52">
        <v>110.10899999999999</v>
      </c>
      <c r="P8" s="52">
        <v>76.632000000000005</v>
      </c>
      <c r="Q8" s="52">
        <v>71.156000000000006</v>
      </c>
      <c r="R8" s="52">
        <v>56.587000000000003</v>
      </c>
      <c r="S8" s="52">
        <v>64.575000000000003</v>
      </c>
      <c r="T8" s="52">
        <v>116.5</v>
      </c>
      <c r="U8" s="52">
        <v>22.039000000000001</v>
      </c>
      <c r="V8" s="52">
        <v>0.56999999999999995</v>
      </c>
      <c r="W8" s="52">
        <v>1.3400000000000001</v>
      </c>
      <c r="X8" s="52">
        <v>0.83499999999999996</v>
      </c>
      <c r="Y8" s="52">
        <v>1.893</v>
      </c>
      <c r="Z8" s="52">
        <v>2.2490000000000001</v>
      </c>
      <c r="AA8" s="52">
        <v>-11.272</v>
      </c>
      <c r="AB8" s="53">
        <v>4.8090000000000002</v>
      </c>
      <c r="AC8" s="35"/>
    </row>
    <row r="9" ht="16.5">
      <c r="A9" s="35"/>
      <c r="B9" s="82">
        <v>46059</v>
      </c>
      <c r="C9" s="49">
        <f>SUM(E9:AB9)</f>
        <v>56.213000000000001</v>
      </c>
      <c r="D9" s="50"/>
      <c r="E9" s="73">
        <v>2.0870000000000002</v>
      </c>
      <c r="F9" s="52">
        <v>0.51500000000000001</v>
      </c>
      <c r="G9" s="52">
        <v>-2.1789999999999998</v>
      </c>
      <c r="H9" s="52">
        <v>-1.3740000000000001</v>
      </c>
      <c r="I9" s="52">
        <v>-10.494</v>
      </c>
      <c r="J9" s="52">
        <v>-11.863</v>
      </c>
      <c r="K9" s="52">
        <v>-17.655999999999999</v>
      </c>
      <c r="L9" s="52">
        <v>30.57</v>
      </c>
      <c r="M9" s="52">
        <v>26.181000000000001</v>
      </c>
      <c r="N9" s="52">
        <v>-15.305999999999999</v>
      </c>
      <c r="O9" s="52">
        <v>16.643999999999998</v>
      </c>
      <c r="P9" s="52">
        <v>-10.972</v>
      </c>
      <c r="Q9" s="52">
        <v>-27.638000000000002</v>
      </c>
      <c r="R9" s="52">
        <v>-3.3599999999999999</v>
      </c>
      <c r="S9" s="52">
        <v>35.274000000000001</v>
      </c>
      <c r="T9" s="52">
        <v>-2.7789999999999999</v>
      </c>
      <c r="U9" s="52">
        <v>-2.9950000000000001</v>
      </c>
      <c r="V9" s="52">
        <v>13.263</v>
      </c>
      <c r="W9" s="52">
        <v>-3.1429999999999998</v>
      </c>
      <c r="X9" s="52">
        <v>-4.1349999999999998</v>
      </c>
      <c r="Y9" s="52">
        <v>4.9279999999999999</v>
      </c>
      <c r="Z9" s="52">
        <v>14.493</v>
      </c>
      <c r="AA9" s="52">
        <v>9.0050000000000008</v>
      </c>
      <c r="AB9" s="53">
        <v>17.146999999999998</v>
      </c>
      <c r="AC9" s="35"/>
    </row>
    <row r="10" ht="16.5">
      <c r="A10" s="35"/>
      <c r="B10" s="82">
        <v>46060</v>
      </c>
      <c r="C10" s="49">
        <f>SUM(E10:AB10)</f>
        <v>187.35199999999998</v>
      </c>
      <c r="D10" s="50"/>
      <c r="E10" s="73">
        <v>6.4210000000000003</v>
      </c>
      <c r="F10" s="52">
        <v>1.0349999999999999</v>
      </c>
      <c r="G10" s="52">
        <v>8.7569999999999997</v>
      </c>
      <c r="H10" s="52">
        <v>11</v>
      </c>
      <c r="I10" s="52">
        <v>3.6749999999999998</v>
      </c>
      <c r="J10" s="52">
        <v>18.425999999999998</v>
      </c>
      <c r="K10" s="52">
        <v>9.8539999999999992</v>
      </c>
      <c r="L10" s="52">
        <v>38.308</v>
      </c>
      <c r="M10" s="52">
        <v>15.456</v>
      </c>
      <c r="N10" s="52">
        <v>34.274999999999999</v>
      </c>
      <c r="O10" s="52">
        <v>0.188</v>
      </c>
      <c r="P10" s="52">
        <v>11.753</v>
      </c>
      <c r="Q10" s="52">
        <v>28.169</v>
      </c>
      <c r="R10" s="52">
        <v>-11.417999999999999</v>
      </c>
      <c r="S10" s="52">
        <v>-21.334</v>
      </c>
      <c r="T10" s="52">
        <v>25.373999999999999</v>
      </c>
      <c r="U10" s="52">
        <v>-11.212</v>
      </c>
      <c r="V10" s="52">
        <v>-0.40000000000000002</v>
      </c>
      <c r="W10" s="52">
        <v>1.266</v>
      </c>
      <c r="X10" s="52">
        <v>10.27</v>
      </c>
      <c r="Y10" s="52">
        <v>0.95899999999999996</v>
      </c>
      <c r="Z10" s="52">
        <v>2.226</v>
      </c>
      <c r="AA10" s="52">
        <v>1.621</v>
      </c>
      <c r="AB10" s="53">
        <v>2.6829999999999998</v>
      </c>
      <c r="AC10" s="35"/>
    </row>
    <row r="11" ht="16.5">
      <c r="A11" s="35"/>
      <c r="B11" s="82">
        <v>46061</v>
      </c>
      <c r="C11" s="49">
        <f>SUM(E11:AB11)</f>
        <v>213.58100000000002</v>
      </c>
      <c r="D11" s="50"/>
      <c r="E11" s="73">
        <v>1.351</v>
      </c>
      <c r="F11" s="52">
        <v>4.2130000000000001</v>
      </c>
      <c r="G11" s="52">
        <v>11.286</v>
      </c>
      <c r="H11" s="52">
        <v>25.736999999999998</v>
      </c>
      <c r="I11" s="52">
        <v>25.021000000000001</v>
      </c>
      <c r="J11" s="52">
        <v>13.305</v>
      </c>
      <c r="K11" s="52">
        <v>-7.4089999999999998</v>
      </c>
      <c r="L11" s="52">
        <v>13.839</v>
      </c>
      <c r="M11" s="52">
        <v>0.039</v>
      </c>
      <c r="N11" s="52">
        <v>15.157999999999999</v>
      </c>
      <c r="O11" s="52">
        <v>39.606000000000002</v>
      </c>
      <c r="P11" s="52">
        <v>75.385000000000005</v>
      </c>
      <c r="Q11" s="52">
        <v>-0.126</v>
      </c>
      <c r="R11" s="52">
        <v>-10.069000000000001</v>
      </c>
      <c r="S11" s="52">
        <v>-19.824000000000002</v>
      </c>
      <c r="T11" s="52">
        <v>-21.378</v>
      </c>
      <c r="U11" s="52">
        <v>21.100000000000001</v>
      </c>
      <c r="V11" s="52">
        <v>2.3839999999999999</v>
      </c>
      <c r="W11" s="52">
        <v>1.9279999999999999</v>
      </c>
      <c r="X11" s="52">
        <v>3.9769999999999999</v>
      </c>
      <c r="Y11" s="52">
        <v>1.508</v>
      </c>
      <c r="Z11" s="52">
        <v>1.4399999999999999</v>
      </c>
      <c r="AA11" s="52">
        <v>8.2050000000000001</v>
      </c>
      <c r="AB11" s="53">
        <v>6.9050000000000002</v>
      </c>
      <c r="AC11" s="35"/>
    </row>
    <row r="12" ht="16.5">
      <c r="A12" s="35"/>
      <c r="B12" s="82">
        <v>46062</v>
      </c>
      <c r="C12" s="49">
        <f>SUM(E12:AB12)</f>
        <v>440.471</v>
      </c>
      <c r="D12" s="50"/>
      <c r="E12" s="73">
        <v>6.3789999999999996</v>
      </c>
      <c r="F12" s="52">
        <v>9.1519999999999992</v>
      </c>
      <c r="G12" s="52">
        <v>20.681999999999999</v>
      </c>
      <c r="H12" s="52">
        <v>16.192</v>
      </c>
      <c r="I12" s="52">
        <v>8.4000000000000004</v>
      </c>
      <c r="J12" s="52">
        <v>-0.81100000000000005</v>
      </c>
      <c r="K12" s="52">
        <v>-0.80600000000000005</v>
      </c>
      <c r="L12" s="52">
        <v>0.67100000000000004</v>
      </c>
      <c r="M12" s="52">
        <v>8.5210000000000008</v>
      </c>
      <c r="N12" s="52">
        <v>47.683999999999997</v>
      </c>
      <c r="O12" s="52">
        <v>73.025000000000006</v>
      </c>
      <c r="P12" s="52">
        <v>95.569999999999993</v>
      </c>
      <c r="Q12" s="52">
        <v>35.908000000000001</v>
      </c>
      <c r="R12" s="52">
        <v>96.397999999999996</v>
      </c>
      <c r="S12" s="52">
        <v>17.861000000000001</v>
      </c>
      <c r="T12" s="52">
        <v>-5.8440000000000003</v>
      </c>
      <c r="U12" s="52">
        <v>-0.41399999999999998</v>
      </c>
      <c r="V12" s="52">
        <v>-0.84799999999999998</v>
      </c>
      <c r="W12" s="52">
        <v>6.8339999999999996</v>
      </c>
      <c r="X12" s="52">
        <v>-1.8580000000000001</v>
      </c>
      <c r="Y12" s="52">
        <v>-4.6269999999999998</v>
      </c>
      <c r="Z12" s="52">
        <v>-6.0800000000000001</v>
      </c>
      <c r="AA12" s="52">
        <v>-1.391</v>
      </c>
      <c r="AB12" s="53">
        <v>19.873000000000001</v>
      </c>
      <c r="AC12" s="35"/>
    </row>
    <row r="13" ht="16.5">
      <c r="A13" s="35"/>
      <c r="B13" s="82">
        <v>46063</v>
      </c>
      <c r="C13" s="49">
        <f>SUM(E13:AB13)</f>
        <v>-15.714000000000002</v>
      </c>
      <c r="D13" s="50"/>
      <c r="E13" s="73">
        <v>-5.9969999999999999</v>
      </c>
      <c r="F13" s="52">
        <v>0.53900000000000003</v>
      </c>
      <c r="G13" s="52">
        <v>10.465999999999999</v>
      </c>
      <c r="H13" s="52">
        <v>0.94099999999999995</v>
      </c>
      <c r="I13" s="52">
        <v>-0.77000000000000002</v>
      </c>
      <c r="J13" s="52">
        <v>-17.192</v>
      </c>
      <c r="K13" s="52">
        <v>-3.919</v>
      </c>
      <c r="L13" s="52">
        <v>-2.7090000000000001</v>
      </c>
      <c r="M13" s="52">
        <v>1.0109999999999999</v>
      </c>
      <c r="N13" s="52">
        <v>-0.29799999999999999</v>
      </c>
      <c r="O13" s="52">
        <v>6.7750000000000004</v>
      </c>
      <c r="P13" s="52">
        <v>4.5259999999999998</v>
      </c>
      <c r="Q13" s="52">
        <v>-10.473000000000001</v>
      </c>
      <c r="R13" s="52">
        <v>-10.817</v>
      </c>
      <c r="S13" s="52">
        <v>3.2429999999999999</v>
      </c>
      <c r="T13" s="52">
        <v>-8.5519999999999996</v>
      </c>
      <c r="U13" s="52">
        <v>-4.0949999999999998</v>
      </c>
      <c r="V13" s="52">
        <v>1.2789999999999999</v>
      </c>
      <c r="W13" s="52">
        <v>15.994</v>
      </c>
      <c r="X13" s="52">
        <v>4.5300000000000002</v>
      </c>
      <c r="Y13" s="52">
        <v>9.8719999999999999</v>
      </c>
      <c r="Z13" s="52">
        <v>5.194</v>
      </c>
      <c r="AA13" s="52">
        <v>4.4740000000000002</v>
      </c>
      <c r="AB13" s="53">
        <v>-19.736000000000001</v>
      </c>
      <c r="AC13" s="35"/>
    </row>
    <row r="14" ht="16.5">
      <c r="A14" s="35"/>
      <c r="B14" s="82">
        <v>46064</v>
      </c>
      <c r="C14" s="49">
        <f>SUM(E14:AB14)</f>
        <v>431.98099999999994</v>
      </c>
      <c r="D14" s="50"/>
      <c r="E14" s="73">
        <v>-3.2669999999999999</v>
      </c>
      <c r="F14" s="52">
        <v>20.146000000000001</v>
      </c>
      <c r="G14" s="52">
        <v>5.8949999999999996</v>
      </c>
      <c r="H14" s="52">
        <v>15.34</v>
      </c>
      <c r="I14" s="52">
        <v>3.3879999999999999</v>
      </c>
      <c r="J14" s="52">
        <v>-10.882999999999999</v>
      </c>
      <c r="K14" s="52">
        <v>-12.914</v>
      </c>
      <c r="L14" s="52">
        <v>29.428999999999998</v>
      </c>
      <c r="M14" s="52">
        <v>50.517000000000003</v>
      </c>
      <c r="N14" s="52">
        <v>78.411000000000001</v>
      </c>
      <c r="O14" s="52">
        <v>55.752000000000002</v>
      </c>
      <c r="P14" s="52">
        <v>106.574</v>
      </c>
      <c r="Q14" s="52">
        <v>96.382999999999996</v>
      </c>
      <c r="R14" s="52">
        <v>-10.738</v>
      </c>
      <c r="S14" s="52">
        <v>24.576000000000001</v>
      </c>
      <c r="T14" s="52">
        <v>-19.728000000000002</v>
      </c>
      <c r="U14" s="52">
        <v>-7.9459999999999997</v>
      </c>
      <c r="V14" s="52">
        <v>-9.7710000000000008</v>
      </c>
      <c r="W14" s="52">
        <v>-1.095</v>
      </c>
      <c r="X14" s="52">
        <v>25.125</v>
      </c>
      <c r="Y14" s="52">
        <v>2.2189999999999999</v>
      </c>
      <c r="Z14" s="52">
        <v>1.645</v>
      </c>
      <c r="AA14" s="52">
        <v>-10.425000000000001</v>
      </c>
      <c r="AB14" s="53">
        <v>3.3479999999999999</v>
      </c>
      <c r="AC14" s="35"/>
    </row>
    <row r="15" ht="16.5">
      <c r="A15" s="35"/>
      <c r="B15" s="82">
        <v>46065</v>
      </c>
      <c r="C15" s="49">
        <f>SUM(E15:AB15)</f>
        <v>239.99200000000002</v>
      </c>
      <c r="D15" s="50"/>
      <c r="E15" s="73">
        <v>19.928999999999998</v>
      </c>
      <c r="F15" s="52">
        <v>3.9249999999999998</v>
      </c>
      <c r="G15" s="52">
        <v>1.3819999999999999</v>
      </c>
      <c r="H15" s="52">
        <v>3.2730000000000001</v>
      </c>
      <c r="I15" s="52">
        <v>3.786</v>
      </c>
      <c r="J15" s="52">
        <v>4.5129999999999999</v>
      </c>
      <c r="K15" s="52">
        <v>-22.760999999999999</v>
      </c>
      <c r="L15" s="52">
        <v>10.055999999999999</v>
      </c>
      <c r="M15" s="52">
        <v>7.7629999999999999</v>
      </c>
      <c r="N15" s="52">
        <v>23.687999999999999</v>
      </c>
      <c r="O15" s="52">
        <v>82.759</v>
      </c>
      <c r="P15" s="52">
        <v>34.761000000000003</v>
      </c>
      <c r="Q15" s="52">
        <v>13.098000000000001</v>
      </c>
      <c r="R15" s="52">
        <v>20.282</v>
      </c>
      <c r="S15" s="52">
        <v>55.247</v>
      </c>
      <c r="T15" s="52">
        <v>-12.228999999999999</v>
      </c>
      <c r="U15" s="52">
        <v>-2.79</v>
      </c>
      <c r="V15" s="52">
        <v>-6.048</v>
      </c>
      <c r="W15" s="52">
        <v>9.4030000000000005</v>
      </c>
      <c r="X15" s="52">
        <v>-1.597</v>
      </c>
      <c r="Y15" s="52">
        <v>7.9960000000000004</v>
      </c>
      <c r="Z15" s="52">
        <v>-30.507000000000001</v>
      </c>
      <c r="AA15" s="52">
        <v>-1.6140000000000001</v>
      </c>
      <c r="AB15" s="53">
        <v>15.677</v>
      </c>
      <c r="AC15" s="35"/>
    </row>
    <row r="16" ht="16.5">
      <c r="A16" s="35"/>
      <c r="B16" s="82">
        <v>46066</v>
      </c>
      <c r="C16" s="49">
        <f>SUM(E16:AB16)</f>
        <v>1124.952</v>
      </c>
      <c r="D16" s="50"/>
      <c r="E16" s="73">
        <v>6.976</v>
      </c>
      <c r="F16" s="52">
        <v>5.6200000000000001</v>
      </c>
      <c r="G16" s="52">
        <v>-0.66100000000000003</v>
      </c>
      <c r="H16" s="52">
        <v>-4.7519999999999998</v>
      </c>
      <c r="I16" s="52">
        <v>-0.66700000000000004</v>
      </c>
      <c r="J16" s="52">
        <v>-21.456</v>
      </c>
      <c r="K16" s="52">
        <v>8.5579999999999998</v>
      </c>
      <c r="L16" s="52">
        <v>31.699999999999999</v>
      </c>
      <c r="M16" s="52">
        <v>104.119</v>
      </c>
      <c r="N16" s="52">
        <v>260.23099999999999</v>
      </c>
      <c r="O16" s="52">
        <v>296.19900000000001</v>
      </c>
      <c r="P16" s="52">
        <v>187.35599999999999</v>
      </c>
      <c r="Q16" s="52">
        <v>100.03100000000001</v>
      </c>
      <c r="R16" s="52">
        <v>15.952</v>
      </c>
      <c r="S16" s="52">
        <v>4.4089999999999998</v>
      </c>
      <c r="T16" s="52">
        <v>62.417000000000002</v>
      </c>
      <c r="U16" s="52">
        <v>13.701000000000001</v>
      </c>
      <c r="V16" s="52">
        <v>8.0350000000000001</v>
      </c>
      <c r="W16" s="52">
        <v>1.153</v>
      </c>
      <c r="X16" s="52">
        <v>-0.22500000000000001</v>
      </c>
      <c r="Y16" s="52">
        <v>-0.86599999999999999</v>
      </c>
      <c r="Z16" s="52">
        <v>13.106</v>
      </c>
      <c r="AA16" s="52">
        <v>16.646999999999998</v>
      </c>
      <c r="AB16" s="53">
        <v>17.369</v>
      </c>
      <c r="AC16" s="35"/>
    </row>
    <row r="17" ht="16.5">
      <c r="A17" s="35"/>
      <c r="B17" s="82">
        <v>46067</v>
      </c>
      <c r="C17" s="49">
        <f>SUM(E17:AB17)</f>
        <v>-23.080999999999968</v>
      </c>
      <c r="D17" s="50"/>
      <c r="E17" s="51">
        <v>16.201000000000001</v>
      </c>
      <c r="F17" s="52">
        <v>6.2320000000000002</v>
      </c>
      <c r="G17" s="52">
        <v>10.249000000000001</v>
      </c>
      <c r="H17" s="52">
        <v>6.9409999999999998</v>
      </c>
      <c r="I17" s="52">
        <v>2.048</v>
      </c>
      <c r="J17" s="52">
        <v>-7.1459999999999999</v>
      </c>
      <c r="K17" s="52">
        <v>0.52400000000000002</v>
      </c>
      <c r="L17" s="52">
        <v>26.417000000000002</v>
      </c>
      <c r="M17" s="52">
        <v>-21.763999999999999</v>
      </c>
      <c r="N17" s="52">
        <v>-45.692999999999998</v>
      </c>
      <c r="O17" s="52">
        <v>-28.472000000000001</v>
      </c>
      <c r="P17" s="52">
        <v>-15.103999999999999</v>
      </c>
      <c r="Q17" s="52">
        <v>-16.957999999999998</v>
      </c>
      <c r="R17" s="52">
        <v>24.885000000000002</v>
      </c>
      <c r="S17" s="52">
        <v>14.869</v>
      </c>
      <c r="T17" s="52">
        <v>-20.058</v>
      </c>
      <c r="U17" s="52">
        <v>12.404</v>
      </c>
      <c r="V17" s="52">
        <v>-1.649</v>
      </c>
      <c r="W17" s="52">
        <v>4.5419999999999998</v>
      </c>
      <c r="X17" s="52">
        <v>13.678000000000001</v>
      </c>
      <c r="Y17" s="52">
        <v>-3.2349999999999999</v>
      </c>
      <c r="Z17" s="52">
        <v>1.6539999999999999</v>
      </c>
      <c r="AA17" s="52">
        <v>7.8979999999999997</v>
      </c>
      <c r="AB17" s="53">
        <v>-11.544</v>
      </c>
      <c r="AC17" s="35"/>
    </row>
    <row r="18" ht="16.5">
      <c r="A18" s="35"/>
      <c r="B18" s="82">
        <v>46068</v>
      </c>
      <c r="C18" s="49">
        <f>SUM(E18:AB18)</f>
        <v>674.35500000000002</v>
      </c>
      <c r="D18" s="50"/>
      <c r="E18" s="73">
        <v>11.566000000000001</v>
      </c>
      <c r="F18" s="52">
        <v>35.496000000000002</v>
      </c>
      <c r="G18" s="52">
        <v>48.819000000000003</v>
      </c>
      <c r="H18" s="52">
        <v>67.325999999999993</v>
      </c>
      <c r="I18" s="52">
        <v>83.670000000000002</v>
      </c>
      <c r="J18" s="52">
        <v>73.757999999999996</v>
      </c>
      <c r="K18" s="52">
        <v>67.843999999999994</v>
      </c>
      <c r="L18" s="52">
        <v>79.897000000000006</v>
      </c>
      <c r="M18" s="52">
        <v>74.588999999999999</v>
      </c>
      <c r="N18" s="52">
        <v>36.104999999999997</v>
      </c>
      <c r="O18" s="52">
        <v>5.1580000000000004</v>
      </c>
      <c r="P18" s="52">
        <v>-9.4250000000000007</v>
      </c>
      <c r="Q18" s="52">
        <v>63.152999999999999</v>
      </c>
      <c r="R18" s="52">
        <v>-16.419</v>
      </c>
      <c r="S18" s="52">
        <v>30.105</v>
      </c>
      <c r="T18" s="52">
        <v>0.081000000000000003</v>
      </c>
      <c r="U18" s="52">
        <v>-6.1180000000000003</v>
      </c>
      <c r="V18" s="52">
        <v>-6.5490000000000004</v>
      </c>
      <c r="W18" s="52">
        <v>-1.1950000000000001</v>
      </c>
      <c r="X18" s="52">
        <v>-0.51400000000000001</v>
      </c>
      <c r="Y18" s="52">
        <v>2.589</v>
      </c>
      <c r="Z18" s="52">
        <v>8.798</v>
      </c>
      <c r="AA18" s="52">
        <v>13.804</v>
      </c>
      <c r="AB18" s="53">
        <v>11.817</v>
      </c>
      <c r="AC18" s="35"/>
    </row>
    <row r="19" ht="16.5">
      <c r="A19" s="35"/>
      <c r="B19" s="82">
        <v>46069</v>
      </c>
      <c r="C19" s="49">
        <f>SUM(E19:AB19)</f>
        <v>1040.0920000000001</v>
      </c>
      <c r="D19" s="50"/>
      <c r="E19" s="73">
        <v>25.463000000000001</v>
      </c>
      <c r="F19" s="52">
        <v>18.443999999999999</v>
      </c>
      <c r="G19" s="52">
        <v>14.254</v>
      </c>
      <c r="H19" s="52">
        <v>15.414999999999999</v>
      </c>
      <c r="I19" s="52">
        <v>11.723000000000001</v>
      </c>
      <c r="J19" s="52">
        <v>-0.96399999999999997</v>
      </c>
      <c r="K19" s="52">
        <v>3.7970000000000002</v>
      </c>
      <c r="L19" s="52">
        <v>18.442</v>
      </c>
      <c r="M19" s="52">
        <v>31.285</v>
      </c>
      <c r="N19" s="52">
        <v>178.429</v>
      </c>
      <c r="O19" s="52">
        <v>187.452</v>
      </c>
      <c r="P19" s="52">
        <v>226.76599999999999</v>
      </c>
      <c r="Q19" s="52">
        <v>169.47300000000001</v>
      </c>
      <c r="R19" s="52">
        <v>1.7390000000000001</v>
      </c>
      <c r="S19" s="52">
        <v>40.990000000000002</v>
      </c>
      <c r="T19" s="52">
        <v>84.387</v>
      </c>
      <c r="U19" s="52">
        <v>29.632000000000001</v>
      </c>
      <c r="V19" s="52">
        <v>-10.193</v>
      </c>
      <c r="W19" s="52">
        <v>-1.5580000000000001</v>
      </c>
      <c r="X19" s="52">
        <v>-5.7699999999999996</v>
      </c>
      <c r="Y19" s="52">
        <v>-0.76100000000000001</v>
      </c>
      <c r="Z19" s="52">
        <v>7.5750000000000002</v>
      </c>
      <c r="AA19" s="52">
        <v>-7.3230000000000004</v>
      </c>
      <c r="AB19" s="53">
        <v>1.395</v>
      </c>
      <c r="AC19" s="35"/>
    </row>
    <row r="20" ht="16.5">
      <c r="A20" s="35"/>
      <c r="B20" s="82">
        <v>46070</v>
      </c>
      <c r="C20" s="49">
        <f>SUM(E20:AB20)</f>
        <v>-189.21299999999999</v>
      </c>
      <c r="D20" s="50"/>
      <c r="E20" s="73">
        <v>7.6950000000000003</v>
      </c>
      <c r="F20" s="52">
        <v>14.355</v>
      </c>
      <c r="G20" s="52">
        <v>3.5960000000000001</v>
      </c>
      <c r="H20" s="52">
        <v>-2.4470000000000001</v>
      </c>
      <c r="I20" s="52">
        <v>0.14199999999999999</v>
      </c>
      <c r="J20" s="52">
        <v>-2.8999999999999999</v>
      </c>
      <c r="K20" s="52">
        <v>-12.678000000000001</v>
      </c>
      <c r="L20" s="52">
        <v>-10.707000000000001</v>
      </c>
      <c r="M20" s="52">
        <v>-32.134999999999998</v>
      </c>
      <c r="N20" s="52">
        <v>-26.811</v>
      </c>
      <c r="O20" s="52">
        <v>20.911000000000001</v>
      </c>
      <c r="P20" s="52">
        <v>28.591999999999999</v>
      </c>
      <c r="Q20" s="52">
        <v>15.295</v>
      </c>
      <c r="R20" s="52">
        <v>-6.7889999999999997</v>
      </c>
      <c r="S20" s="52">
        <v>-19.869</v>
      </c>
      <c r="T20" s="52">
        <v>-0.11600000000000001</v>
      </c>
      <c r="U20" s="52">
        <v>-6.944</v>
      </c>
      <c r="V20" s="52">
        <v>-25.289999999999999</v>
      </c>
      <c r="W20" s="52">
        <v>-47.063000000000002</v>
      </c>
      <c r="X20" s="52">
        <v>-74.594999999999999</v>
      </c>
      <c r="Y20" s="52">
        <v>-1.4630000000000001</v>
      </c>
      <c r="Z20" s="52">
        <v>1.7829999999999999</v>
      </c>
      <c r="AA20" s="52">
        <v>-17.309000000000001</v>
      </c>
      <c r="AB20" s="53">
        <v>5.5339999999999998</v>
      </c>
      <c r="AC20" s="35"/>
    </row>
    <row r="21" ht="16.5">
      <c r="A21" s="35"/>
      <c r="B21" s="82">
        <v>46071</v>
      </c>
      <c r="C21" s="49">
        <f>SUM(E21:AB21)</f>
        <v>286.55799999999999</v>
      </c>
      <c r="D21" s="50"/>
      <c r="E21" s="73">
        <v>5.7709999999999999</v>
      </c>
      <c r="F21" s="52">
        <v>-38.003999999999998</v>
      </c>
      <c r="G21" s="52">
        <v>-21.184999999999999</v>
      </c>
      <c r="H21" s="52">
        <v>-18.620000000000001</v>
      </c>
      <c r="I21" s="52">
        <v>-26.256</v>
      </c>
      <c r="J21" s="52">
        <v>-30.475000000000001</v>
      </c>
      <c r="K21" s="52">
        <v>-27.533000000000001</v>
      </c>
      <c r="L21" s="52">
        <v>23.501000000000001</v>
      </c>
      <c r="M21" s="52">
        <v>40.765000000000001</v>
      </c>
      <c r="N21" s="52">
        <v>57.777000000000001</v>
      </c>
      <c r="O21" s="52">
        <v>51.427999999999997</v>
      </c>
      <c r="P21" s="52">
        <v>106.747</v>
      </c>
      <c r="Q21" s="52">
        <v>109.502</v>
      </c>
      <c r="R21" s="52">
        <v>46.755000000000003</v>
      </c>
      <c r="S21" s="52">
        <v>59.936999999999998</v>
      </c>
      <c r="T21" s="52">
        <v>59.128999999999998</v>
      </c>
      <c r="U21" s="52">
        <v>-25.913</v>
      </c>
      <c r="V21" s="52">
        <v>-8.4499999999999993</v>
      </c>
      <c r="W21" s="52">
        <v>-11.355</v>
      </c>
      <c r="X21" s="52">
        <v>-28.632000000000001</v>
      </c>
      <c r="Y21" s="52">
        <v>-34.527000000000001</v>
      </c>
      <c r="Z21" s="52">
        <v>8.3689999999999998</v>
      </c>
      <c r="AA21" s="52">
        <v>-15.044</v>
      </c>
      <c r="AB21" s="53">
        <v>2.871</v>
      </c>
      <c r="AC21" s="35"/>
    </row>
    <row r="22" ht="16.5">
      <c r="A22" s="35"/>
      <c r="B22" s="82">
        <v>46072</v>
      </c>
      <c r="C22" s="49">
        <f>SUM(E22:AB22)</f>
        <v>417.08100000000002</v>
      </c>
      <c r="D22" s="50"/>
      <c r="E22" s="73">
        <v>20.547999999999998</v>
      </c>
      <c r="F22" s="52">
        <v>-14.301</v>
      </c>
      <c r="G22" s="52">
        <v>8.625</v>
      </c>
      <c r="H22" s="52">
        <v>2.2599999999999998</v>
      </c>
      <c r="I22" s="52">
        <v>-3.7370000000000001</v>
      </c>
      <c r="J22" s="52">
        <v>-15.066000000000001</v>
      </c>
      <c r="K22" s="52">
        <v>9.0129999999999999</v>
      </c>
      <c r="L22" s="52">
        <v>82.477000000000004</v>
      </c>
      <c r="M22" s="52">
        <v>97.632000000000005</v>
      </c>
      <c r="N22" s="52">
        <v>19.132999999999999</v>
      </c>
      <c r="O22" s="52">
        <v>48.771999999999998</v>
      </c>
      <c r="P22" s="52">
        <v>101.17100000000001</v>
      </c>
      <c r="Q22" s="52">
        <v>111.212</v>
      </c>
      <c r="R22" s="52">
        <v>42.127000000000002</v>
      </c>
      <c r="S22" s="52">
        <v>-42.267000000000003</v>
      </c>
      <c r="T22" s="52">
        <v>-55.069000000000003</v>
      </c>
      <c r="U22" s="52">
        <v>-23.492000000000001</v>
      </c>
      <c r="V22" s="52">
        <v>-1.9810000000000001</v>
      </c>
      <c r="W22" s="52">
        <v>2.2839999999999998</v>
      </c>
      <c r="X22" s="52">
        <v>3.6850000000000001</v>
      </c>
      <c r="Y22" s="52">
        <v>5.1630000000000003</v>
      </c>
      <c r="Z22" s="52">
        <v>5.899</v>
      </c>
      <c r="AA22" s="52">
        <v>3.6339999999999999</v>
      </c>
      <c r="AB22" s="53">
        <v>9.359</v>
      </c>
      <c r="AC22" s="35"/>
    </row>
    <row r="23" ht="16.5">
      <c r="A23" s="35"/>
      <c r="B23" s="82">
        <v>46073</v>
      </c>
      <c r="C23" s="49">
        <f>SUM(E23:AB23)</f>
        <v>122.667</v>
      </c>
      <c r="D23" s="50"/>
      <c r="E23" s="73">
        <v>12.162000000000001</v>
      </c>
      <c r="F23" s="52">
        <v>6.9139999999999997</v>
      </c>
      <c r="G23" s="52">
        <v>2.8860000000000001</v>
      </c>
      <c r="H23" s="52">
        <v>-23.257000000000001</v>
      </c>
      <c r="I23" s="52">
        <v>-40.518000000000001</v>
      </c>
      <c r="J23" s="52">
        <v>-19.199999999999999</v>
      </c>
      <c r="K23" s="52">
        <v>28.364000000000001</v>
      </c>
      <c r="L23" s="52">
        <v>3.145</v>
      </c>
      <c r="M23" s="52">
        <v>-32.780999999999999</v>
      </c>
      <c r="N23" s="52">
        <v>-29.684999999999999</v>
      </c>
      <c r="O23" s="52">
        <v>19.219000000000001</v>
      </c>
      <c r="P23" s="52">
        <v>5.0750000000000002</v>
      </c>
      <c r="Q23" s="52">
        <v>54.408999999999999</v>
      </c>
      <c r="R23" s="52">
        <v>16.114000000000001</v>
      </c>
      <c r="S23" s="52">
        <v>54.893000000000001</v>
      </c>
      <c r="T23" s="52">
        <v>28.526</v>
      </c>
      <c r="U23" s="52">
        <v>-17.239999999999998</v>
      </c>
      <c r="V23" s="52">
        <v>7.2919999999999998</v>
      </c>
      <c r="W23" s="52">
        <v>6.569</v>
      </c>
      <c r="X23" s="52">
        <v>14.476000000000001</v>
      </c>
      <c r="Y23" s="52">
        <v>2.1949999999999998</v>
      </c>
      <c r="Z23" s="52">
        <v>11.731999999999999</v>
      </c>
      <c r="AA23" s="52">
        <v>-4.6989999999999998</v>
      </c>
      <c r="AB23" s="53">
        <v>16.076000000000001</v>
      </c>
      <c r="AC23" s="35"/>
    </row>
    <row r="24" ht="16.5">
      <c r="A24" s="35"/>
      <c r="B24" s="82">
        <v>46074</v>
      </c>
      <c r="C24" s="49">
        <f>SUM(E24:AB24)</f>
        <v>0</v>
      </c>
      <c r="D24" s="50"/>
      <c r="E24" s="73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  <c r="AC24" s="35"/>
    </row>
    <row r="25" ht="16.5">
      <c r="A25" s="35"/>
      <c r="B25" s="82">
        <v>46075</v>
      </c>
      <c r="C25" s="49">
        <f>SUM(E25:AB25)</f>
        <v>0</v>
      </c>
      <c r="D25" s="50"/>
      <c r="E25" s="73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  <c r="AC25" s="35"/>
    </row>
    <row r="26" ht="16.5">
      <c r="A26" s="35"/>
      <c r="B26" s="82">
        <v>46076</v>
      </c>
      <c r="C26" s="49">
        <f>SUM(E26:AB26)</f>
        <v>0</v>
      </c>
      <c r="D26" s="50"/>
      <c r="E26" s="73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  <c r="AC26" s="35"/>
    </row>
    <row r="27" ht="16.5">
      <c r="A27" s="35"/>
      <c r="B27" s="82">
        <v>46077</v>
      </c>
      <c r="C27" s="49">
        <f>SUM(E27:AB27)</f>
        <v>0</v>
      </c>
      <c r="D27" s="50"/>
      <c r="E27" s="73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  <c r="AC27" s="35"/>
    </row>
    <row r="28" ht="16.5">
      <c r="A28" s="35"/>
      <c r="B28" s="82">
        <v>46078</v>
      </c>
      <c r="C28" s="49">
        <f>SUM(E28:AB28)</f>
        <v>0</v>
      </c>
      <c r="D28" s="50"/>
      <c r="E28" s="73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  <c r="AC28" s="35"/>
    </row>
    <row r="29" ht="16.5">
      <c r="A29" s="35"/>
      <c r="B29" s="82">
        <v>46079</v>
      </c>
      <c r="C29" s="49">
        <f>SUM(E29:AB29)</f>
        <v>0</v>
      </c>
      <c r="D29" s="50"/>
      <c r="E29" s="73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  <c r="AC29" s="35"/>
    </row>
    <row r="30" ht="16.5">
      <c r="A30" s="35"/>
      <c r="B30" s="82">
        <v>46080</v>
      </c>
      <c r="C30" s="49">
        <f>SUM(E30:AB30)</f>
        <v>0</v>
      </c>
      <c r="D30" s="50"/>
      <c r="E30" s="73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  <c r="AC30" s="35"/>
    </row>
    <row r="31" ht="16.5">
      <c r="A31" s="35"/>
      <c r="B31" s="82">
        <v>46081</v>
      </c>
      <c r="C31" s="49">
        <f>SUM(E31:AB31)</f>
        <v>0</v>
      </c>
      <c r="D31" s="50"/>
      <c r="E31" s="73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  <c r="AC31" s="35"/>
    </row>
    <row r="32" ht="16.5">
      <c r="A32" s="35"/>
      <c r="B32" s="83"/>
      <c r="C32" s="49">
        <f>SUM(E32:AB32)</f>
        <v>0</v>
      </c>
      <c r="D32" s="50"/>
      <c r="E32" s="73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  <c r="AC32" s="35"/>
    </row>
    <row r="33" ht="16.5">
      <c r="A33" s="35"/>
      <c r="B33" s="83"/>
      <c r="C33" s="49">
        <f>SUM(E33:AB33)</f>
        <v>0</v>
      </c>
      <c r="D33" s="50"/>
      <c r="E33" s="7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35"/>
    </row>
    <row r="34" ht="15.75">
      <c r="A34" s="35"/>
      <c r="B34" s="75"/>
      <c r="C34" s="57">
        <f>SUM(E34:AB34)</f>
        <v>0</v>
      </c>
      <c r="D34" s="58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80"/>
      <c r="AC34" s="35"/>
    </row>
    <row r="35" ht="15.75">
      <c r="A35" s="35"/>
      <c r="B35" s="84" t="s">
        <v>36</v>
      </c>
      <c r="C35" s="84"/>
      <c r="D35" s="85">
        <f>SUM(C4:D34)</f>
        <v>6197.6770000000015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35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2026-02-27T11:50:43Z</dcterms:modified>
</cp:coreProperties>
</file>